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30"/>
  <workbookPr defaultThemeVersion="166925"/>
  <mc:AlternateContent xmlns:mc="http://schemas.openxmlformats.org/markup-compatibility/2006">
    <mc:Choice Requires="x15">
      <x15ac:absPath xmlns:x15ac="http://schemas.microsoft.com/office/spreadsheetml/2010/11/ac" url="/Users/ads-zp/Library/Mobile Documents/com~apple~CloudDocs/Oświata GDA 2023:24/Żywność 2025:26/1nSP27r/SWZ/"/>
    </mc:Choice>
  </mc:AlternateContent>
  <xr:revisionPtr revIDLastSave="0" documentId="13_ncr:1_{052184F8-9DBB-944E-83B3-821B61CF7D14}" xr6:coauthVersionLast="47" xr6:coauthVersionMax="47" xr10:uidLastSave="{00000000-0000-0000-0000-000000000000}"/>
  <bookViews>
    <workbookView xWindow="0" yWindow="660" windowWidth="29400" windowHeight="18460" firstSheet="1" activeTab="7" xr2:uid="{00000000-000D-0000-FFFF-FFFF00000000}"/>
  </bookViews>
  <sheets>
    <sheet name="Część 1 mięso i wędliny" sheetId="11" r:id="rId1"/>
    <sheet name="Część 2 art. ogólnospożywcze" sheetId="7" r:id="rId2"/>
    <sheet name="Część 3 mrożonki" sheetId="3" r:id="rId3"/>
    <sheet name="Część 4 wyroby garmażeryjne" sheetId="8" r:id="rId4"/>
    <sheet name="Część 5 warzywa i owoce" sheetId="15" r:id="rId5"/>
    <sheet name="Część 6 produkty mleczarskie" sheetId="5" r:id="rId6"/>
    <sheet name="Część 7 pieczywo" sheetId="6" r:id="rId7"/>
    <sheet name="Część 8 ryby" sheetId="10" r:id="rId8"/>
  </sheets>
  <definedNames>
    <definedName name="_xlnm.Print_Titles" localSheetId="0">'Część 1 mięso i wędliny'!$4:$5</definedName>
    <definedName name="_xlnm.Print_Titles" localSheetId="1">'Część 2 art. ogólnospożywcze'!$4:$5</definedName>
    <definedName name="_xlnm.Print_Titles" localSheetId="2">'Część 3 mrożonki'!$4:$5</definedName>
    <definedName name="_xlnm.Print_Titles" localSheetId="3">'Część 4 wyroby garmażeryjne'!$4:$4</definedName>
    <definedName name="_xlnm.Print_Titles" localSheetId="4">'Część 5 warzywa i owoce'!$4:$5</definedName>
    <definedName name="_xlnm.Print_Titles" localSheetId="5">'Część 6 produkty mleczarskie'!$4:$5</definedName>
    <definedName name="_xlnm.Print_Titles" localSheetId="6">'Część 7 pieczywo'!$4:$5</definedName>
    <definedName name="_xlnm.Print_Titles" localSheetId="7">'Część 8 ryby'!$4:$5</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1" i="11" l="1"/>
  <c r="I20" i="11"/>
  <c r="J20" i="11" s="1"/>
  <c r="H20" i="11"/>
  <c r="I19" i="11"/>
  <c r="J19" i="11" s="1"/>
  <c r="H19" i="11"/>
  <c r="I18" i="11"/>
  <c r="J18" i="11" s="1"/>
  <c r="H18" i="11"/>
  <c r="I17" i="11"/>
  <c r="J17" i="11" s="1"/>
  <c r="H17" i="11"/>
  <c r="I16" i="11"/>
  <c r="J16" i="11" s="1"/>
  <c r="H16" i="11"/>
  <c r="I15" i="11"/>
  <c r="J15" i="11" s="1"/>
  <c r="H15" i="11"/>
  <c r="I14" i="11"/>
  <c r="J14" i="11" s="1"/>
  <c r="H14" i="11"/>
  <c r="J13" i="11"/>
  <c r="I13" i="11"/>
  <c r="H13" i="11"/>
  <c r="I12" i="11"/>
  <c r="J12" i="11" s="1"/>
  <c r="H12" i="11"/>
  <c r="J11" i="11"/>
  <c r="I11" i="11"/>
  <c r="H11" i="11"/>
  <c r="I10" i="11"/>
  <c r="J10" i="11" s="1"/>
  <c r="H10" i="11"/>
  <c r="I9" i="11"/>
  <c r="J9" i="11" s="1"/>
  <c r="H9" i="11"/>
  <c r="I8" i="11"/>
  <c r="J8" i="11" s="1"/>
  <c r="H8" i="11"/>
  <c r="I7" i="11"/>
  <c r="J7" i="11" s="1"/>
  <c r="H7" i="11"/>
  <c r="J6" i="11"/>
  <c r="I6" i="11"/>
  <c r="H6" i="11"/>
  <c r="J94" i="7"/>
  <c r="I93" i="7"/>
  <c r="J93" i="7" s="1"/>
  <c r="H93" i="7"/>
  <c r="I92" i="7"/>
  <c r="J92" i="7" s="1"/>
  <c r="H92" i="7"/>
  <c r="J91" i="7"/>
  <c r="I91" i="7"/>
  <c r="H91" i="7"/>
  <c r="I90" i="7"/>
  <c r="J90" i="7" s="1"/>
  <c r="H90" i="7"/>
  <c r="I89" i="7"/>
  <c r="J89" i="7" s="1"/>
  <c r="H89" i="7"/>
  <c r="J88" i="7"/>
  <c r="I88" i="7"/>
  <c r="H88" i="7"/>
  <c r="I87" i="7"/>
  <c r="J87" i="7" s="1"/>
  <c r="H87" i="7"/>
  <c r="I86" i="7"/>
  <c r="J86" i="7" s="1"/>
  <c r="H86" i="7"/>
  <c r="I85" i="7"/>
  <c r="J85" i="7" s="1"/>
  <c r="H85" i="7"/>
  <c r="I84" i="7"/>
  <c r="J84" i="7" s="1"/>
  <c r="H84" i="7"/>
  <c r="J83" i="7"/>
  <c r="I83" i="7"/>
  <c r="H83" i="7"/>
  <c r="I82" i="7"/>
  <c r="J82" i="7" s="1"/>
  <c r="H82" i="7"/>
  <c r="I81" i="7"/>
  <c r="J81" i="7" s="1"/>
  <c r="H81" i="7"/>
  <c r="J80" i="7"/>
  <c r="I80" i="7"/>
  <c r="H80" i="7"/>
  <c r="I79" i="7"/>
  <c r="J79" i="7" s="1"/>
  <c r="H79" i="7"/>
  <c r="I78" i="7"/>
  <c r="J78" i="7" s="1"/>
  <c r="H78" i="7"/>
  <c r="I77" i="7"/>
  <c r="J77" i="7" s="1"/>
  <c r="H77" i="7"/>
  <c r="I76" i="7"/>
  <c r="J76" i="7" s="1"/>
  <c r="H76" i="7"/>
  <c r="J75" i="7"/>
  <c r="I75" i="7"/>
  <c r="H75" i="7"/>
  <c r="I74" i="7"/>
  <c r="J74" i="7" s="1"/>
  <c r="H74" i="7"/>
  <c r="I73" i="7"/>
  <c r="J73" i="7" s="1"/>
  <c r="H73" i="7"/>
  <c r="J72" i="7"/>
  <c r="I72" i="7"/>
  <c r="H72" i="7"/>
  <c r="I71" i="7"/>
  <c r="J71" i="7" s="1"/>
  <c r="H71" i="7"/>
  <c r="I70" i="7"/>
  <c r="J70" i="7" s="1"/>
  <c r="H70" i="7"/>
  <c r="I69" i="7"/>
  <c r="J69" i="7" s="1"/>
  <c r="H69" i="7"/>
  <c r="I68" i="7"/>
  <c r="J68" i="7" s="1"/>
  <c r="H68" i="7"/>
  <c r="J67" i="7"/>
  <c r="I67" i="7"/>
  <c r="H67" i="7"/>
  <c r="I66" i="7"/>
  <c r="J66" i="7" s="1"/>
  <c r="H66" i="7"/>
  <c r="I65" i="7"/>
  <c r="J65" i="7" s="1"/>
  <c r="H65" i="7"/>
  <c r="J64" i="7"/>
  <c r="I64" i="7"/>
  <c r="H64" i="7"/>
  <c r="I63" i="7"/>
  <c r="J63" i="7" s="1"/>
  <c r="H63" i="7"/>
  <c r="I62" i="7"/>
  <c r="J62" i="7" s="1"/>
  <c r="H62" i="7"/>
  <c r="I61" i="7"/>
  <c r="J61" i="7" s="1"/>
  <c r="H61" i="7"/>
  <c r="I60" i="7"/>
  <c r="J60" i="7" s="1"/>
  <c r="H60" i="7"/>
  <c r="J59" i="7"/>
  <c r="I59" i="7"/>
  <c r="H59" i="7"/>
  <c r="I58" i="7"/>
  <c r="J58" i="7" s="1"/>
  <c r="H58" i="7"/>
  <c r="I57" i="7"/>
  <c r="J57" i="7" s="1"/>
  <c r="H57" i="7"/>
  <c r="J56" i="7"/>
  <c r="I56" i="7"/>
  <c r="H56" i="7"/>
  <c r="I55" i="7"/>
  <c r="J55" i="7" s="1"/>
  <c r="H55" i="7"/>
  <c r="I54" i="7"/>
  <c r="J54" i="7" s="1"/>
  <c r="H54" i="7"/>
  <c r="I53" i="7"/>
  <c r="J53" i="7" s="1"/>
  <c r="H53" i="7"/>
  <c r="I52" i="7"/>
  <c r="J52" i="7" s="1"/>
  <c r="H52" i="7"/>
  <c r="J51" i="7"/>
  <c r="I51" i="7"/>
  <c r="H51" i="7"/>
  <c r="I50" i="7"/>
  <c r="J50" i="7" s="1"/>
  <c r="H50" i="7"/>
  <c r="I49" i="7"/>
  <c r="J49" i="7" s="1"/>
  <c r="H49" i="7"/>
  <c r="J48" i="7"/>
  <c r="I48" i="7"/>
  <c r="H48" i="7"/>
  <c r="I47" i="7"/>
  <c r="J47" i="7" s="1"/>
  <c r="H47" i="7"/>
  <c r="I46" i="7"/>
  <c r="J46" i="7" s="1"/>
  <c r="H46" i="7"/>
  <c r="I45" i="7"/>
  <c r="J45" i="7" s="1"/>
  <c r="H45" i="7"/>
  <c r="J44" i="7"/>
  <c r="I44" i="7"/>
  <c r="H44" i="7"/>
  <c r="I43" i="7"/>
  <c r="J43" i="7" s="1"/>
  <c r="H43" i="7"/>
  <c r="I42" i="7"/>
  <c r="J42" i="7" s="1"/>
  <c r="H42" i="7"/>
  <c r="I41" i="7"/>
  <c r="J41" i="7" s="1"/>
  <c r="H41" i="7"/>
  <c r="I40" i="7"/>
  <c r="J40" i="7" s="1"/>
  <c r="H40" i="7"/>
  <c r="I39" i="7"/>
  <c r="J39" i="7" s="1"/>
  <c r="H39" i="7"/>
  <c r="I38" i="7"/>
  <c r="J38" i="7" s="1"/>
  <c r="H38" i="7"/>
  <c r="I37" i="7"/>
  <c r="J37" i="7" s="1"/>
  <c r="H37" i="7"/>
  <c r="J36" i="7"/>
  <c r="I36" i="7"/>
  <c r="H36" i="7"/>
  <c r="I35" i="7"/>
  <c r="J35" i="7" s="1"/>
  <c r="H35" i="7"/>
  <c r="I34" i="7"/>
  <c r="J34" i="7" s="1"/>
  <c r="H34" i="7"/>
  <c r="I33" i="7"/>
  <c r="J33" i="7" s="1"/>
  <c r="H33" i="7"/>
  <c r="I32" i="7"/>
  <c r="J32" i="7" s="1"/>
  <c r="H32" i="7"/>
  <c r="I31" i="7"/>
  <c r="J31" i="7" s="1"/>
  <c r="H31" i="7"/>
  <c r="I30" i="7"/>
  <c r="J30" i="7" s="1"/>
  <c r="H30" i="7"/>
  <c r="I29" i="7"/>
  <c r="J29" i="7" s="1"/>
  <c r="H29" i="7"/>
  <c r="J28" i="7"/>
  <c r="I28" i="7"/>
  <c r="H28" i="7"/>
  <c r="I27" i="7"/>
  <c r="J27" i="7" s="1"/>
  <c r="H27" i="7"/>
  <c r="J26" i="7"/>
  <c r="I26" i="7"/>
  <c r="H26" i="7"/>
  <c r="I25" i="7"/>
  <c r="J25" i="7" s="1"/>
  <c r="H25" i="7"/>
  <c r="I24" i="7"/>
  <c r="J24" i="7" s="1"/>
  <c r="H24" i="7"/>
  <c r="I23" i="7"/>
  <c r="J23" i="7" s="1"/>
  <c r="H23" i="7"/>
  <c r="I22" i="7"/>
  <c r="J22" i="7" s="1"/>
  <c r="H22" i="7"/>
  <c r="I21" i="7"/>
  <c r="J21" i="7" s="1"/>
  <c r="H21" i="7"/>
  <c r="J20" i="7"/>
  <c r="I20" i="7"/>
  <c r="H20" i="7"/>
  <c r="I19" i="7"/>
  <c r="J19" i="7" s="1"/>
  <c r="H19" i="7"/>
  <c r="J18" i="7"/>
  <c r="I18" i="7"/>
  <c r="H18" i="7"/>
  <c r="I17" i="7"/>
  <c r="J17" i="7" s="1"/>
  <c r="H17" i="7"/>
  <c r="I16" i="7"/>
  <c r="J16" i="7" s="1"/>
  <c r="H16" i="7"/>
  <c r="I15" i="7"/>
  <c r="J15" i="7" s="1"/>
  <c r="H15" i="7"/>
  <c r="I14" i="7"/>
  <c r="J14" i="7" s="1"/>
  <c r="H14" i="7"/>
  <c r="I13" i="7"/>
  <c r="J13" i="7" s="1"/>
  <c r="H13" i="7"/>
  <c r="I12" i="7"/>
  <c r="J12" i="7" s="1"/>
  <c r="H12" i="7"/>
  <c r="J11" i="7"/>
  <c r="I11" i="7"/>
  <c r="H11" i="7"/>
  <c r="I10" i="7"/>
  <c r="J10" i="7" s="1"/>
  <c r="H10" i="7"/>
  <c r="I9" i="7"/>
  <c r="J9" i="7" s="1"/>
  <c r="H9" i="7"/>
  <c r="I8" i="7"/>
  <c r="J8" i="7" s="1"/>
  <c r="H8" i="7"/>
  <c r="I7" i="7"/>
  <c r="J7" i="7" s="1"/>
  <c r="H7" i="7"/>
  <c r="I6" i="7"/>
  <c r="J6" i="7" s="1"/>
  <c r="H6" i="7"/>
  <c r="J27" i="3"/>
  <c r="I26" i="3"/>
  <c r="J26" i="3" s="1"/>
  <c r="H26" i="3"/>
  <c r="J25" i="3"/>
  <c r="I25" i="3"/>
  <c r="H25" i="3"/>
  <c r="I24" i="3"/>
  <c r="J24" i="3" s="1"/>
  <c r="H24" i="3"/>
  <c r="J23" i="3"/>
  <c r="I23" i="3"/>
  <c r="H23" i="3"/>
  <c r="I22" i="3"/>
  <c r="J22" i="3" s="1"/>
  <c r="H22" i="3"/>
  <c r="J21" i="3"/>
  <c r="I21" i="3"/>
  <c r="H21" i="3"/>
  <c r="I20" i="3"/>
  <c r="J20" i="3" s="1"/>
  <c r="H20" i="3"/>
  <c r="I19" i="3"/>
  <c r="J19" i="3" s="1"/>
  <c r="H19" i="3"/>
  <c r="I18" i="3"/>
  <c r="J18" i="3" s="1"/>
  <c r="H18" i="3"/>
  <c r="J17" i="3"/>
  <c r="I17" i="3"/>
  <c r="H17" i="3"/>
  <c r="I16" i="3"/>
  <c r="J16" i="3" s="1"/>
  <c r="H16" i="3"/>
  <c r="I15" i="3"/>
  <c r="J15" i="3" s="1"/>
  <c r="H15" i="3"/>
  <c r="I14" i="3"/>
  <c r="J14" i="3" s="1"/>
  <c r="H14" i="3"/>
  <c r="I13" i="3"/>
  <c r="J13" i="3" s="1"/>
  <c r="H13" i="3"/>
  <c r="I12" i="3"/>
  <c r="J12" i="3" s="1"/>
  <c r="H12" i="3"/>
  <c r="I11" i="3"/>
  <c r="J11" i="3" s="1"/>
  <c r="H11" i="3"/>
  <c r="J10" i="3"/>
  <c r="I10" i="3"/>
  <c r="H10" i="3"/>
  <c r="I9" i="3"/>
  <c r="J9" i="3" s="1"/>
  <c r="H9" i="3"/>
  <c r="I8" i="3"/>
  <c r="J8" i="3" s="1"/>
  <c r="H8" i="3"/>
  <c r="I7" i="3"/>
  <c r="J7" i="3" s="1"/>
  <c r="H7" i="3"/>
  <c r="J6" i="3"/>
  <c r="I6" i="3"/>
  <c r="H6" i="3"/>
  <c r="I22" i="8"/>
  <c r="J22" i="8" s="1"/>
  <c r="H22" i="8"/>
  <c r="I21" i="8"/>
  <c r="J21" i="8" s="1"/>
  <c r="H21" i="8"/>
  <c r="J20" i="8"/>
  <c r="I20" i="8"/>
  <c r="H20" i="8"/>
  <c r="I19" i="8"/>
  <c r="J19" i="8" s="1"/>
  <c r="H19" i="8"/>
  <c r="I18" i="8"/>
  <c r="J18" i="8" s="1"/>
  <c r="H18" i="8"/>
  <c r="I17" i="8"/>
  <c r="J17" i="8" s="1"/>
  <c r="H17" i="8"/>
  <c r="I16" i="8"/>
  <c r="J16" i="8" s="1"/>
  <c r="H16" i="8"/>
  <c r="J15" i="8"/>
  <c r="I15" i="8"/>
  <c r="H15" i="8"/>
  <c r="I14" i="8"/>
  <c r="J14" i="8" s="1"/>
  <c r="H14" i="8"/>
  <c r="I13" i="8"/>
  <c r="J13" i="8" s="1"/>
  <c r="H13" i="8"/>
  <c r="J12" i="8"/>
  <c r="I12" i="8"/>
  <c r="H12" i="8"/>
  <c r="I11" i="8"/>
  <c r="J11" i="8" s="1"/>
  <c r="H11" i="8"/>
  <c r="I10" i="8"/>
  <c r="J10" i="8" s="1"/>
  <c r="H10" i="8"/>
  <c r="I9" i="8"/>
  <c r="J9" i="8" s="1"/>
  <c r="H9" i="8"/>
  <c r="I8" i="8"/>
  <c r="J8" i="8" s="1"/>
  <c r="H8" i="8"/>
  <c r="J7" i="8"/>
  <c r="I7" i="8"/>
  <c r="H7" i="8"/>
  <c r="J38" i="15"/>
  <c r="I37" i="15"/>
  <c r="J37" i="15" s="1"/>
  <c r="H37" i="15"/>
  <c r="I36" i="15"/>
  <c r="J36" i="15" s="1"/>
  <c r="H36" i="15"/>
  <c r="I35" i="15"/>
  <c r="J35" i="15" s="1"/>
  <c r="H35" i="15"/>
  <c r="I34" i="15"/>
  <c r="J34" i="15" s="1"/>
  <c r="H34" i="15"/>
  <c r="I33" i="15"/>
  <c r="J33" i="15" s="1"/>
  <c r="H33" i="15"/>
  <c r="J32" i="15"/>
  <c r="I32" i="15"/>
  <c r="H32" i="15"/>
  <c r="I31" i="15"/>
  <c r="J31" i="15" s="1"/>
  <c r="H31" i="15"/>
  <c r="I30" i="15"/>
  <c r="J30" i="15" s="1"/>
  <c r="H30" i="15"/>
  <c r="I29" i="15"/>
  <c r="J29" i="15" s="1"/>
  <c r="H29" i="15"/>
  <c r="J28" i="15"/>
  <c r="I28" i="15"/>
  <c r="H28" i="15"/>
  <c r="I27" i="15"/>
  <c r="J27" i="15" s="1"/>
  <c r="H27" i="15"/>
  <c r="I26" i="15"/>
  <c r="J26" i="15" s="1"/>
  <c r="H26" i="15"/>
  <c r="J25" i="15"/>
  <c r="I25" i="15"/>
  <c r="H25" i="15"/>
  <c r="I24" i="15"/>
  <c r="J24" i="15" s="1"/>
  <c r="H24" i="15"/>
  <c r="I23" i="15"/>
  <c r="J23" i="15" s="1"/>
  <c r="H23" i="15"/>
  <c r="I22" i="15"/>
  <c r="J22" i="15" s="1"/>
  <c r="H22" i="15"/>
  <c r="I21" i="15"/>
  <c r="J21" i="15" s="1"/>
  <c r="H21" i="15"/>
  <c r="J20" i="15"/>
  <c r="I20" i="15"/>
  <c r="H20" i="15"/>
  <c r="I19" i="15"/>
  <c r="J19" i="15" s="1"/>
  <c r="H19" i="15"/>
  <c r="I18" i="15"/>
  <c r="J18" i="15" s="1"/>
  <c r="H18" i="15"/>
  <c r="J17" i="15"/>
  <c r="I17" i="15"/>
  <c r="H17" i="15"/>
  <c r="I16" i="15"/>
  <c r="J16" i="15" s="1"/>
  <c r="H16" i="15"/>
  <c r="I15" i="15"/>
  <c r="J15" i="15" s="1"/>
  <c r="H15" i="15"/>
  <c r="I14" i="15"/>
  <c r="J14" i="15" s="1"/>
  <c r="H14" i="15"/>
  <c r="I13" i="15"/>
  <c r="J13" i="15" s="1"/>
  <c r="H13" i="15"/>
  <c r="J12" i="15"/>
  <c r="I12" i="15"/>
  <c r="H12" i="15"/>
  <c r="I11" i="15"/>
  <c r="J11" i="15" s="1"/>
  <c r="H11" i="15"/>
  <c r="I10" i="15"/>
  <c r="J10" i="15" s="1"/>
  <c r="H10" i="15"/>
  <c r="J9" i="15"/>
  <c r="I9" i="15"/>
  <c r="H9" i="15"/>
  <c r="I8" i="15"/>
  <c r="J8" i="15" s="1"/>
  <c r="H8" i="15"/>
  <c r="I7" i="15"/>
  <c r="J7" i="15" s="1"/>
  <c r="H7" i="15"/>
  <c r="J6" i="15"/>
  <c r="H6" i="15"/>
  <c r="I6" i="15"/>
  <c r="J11" i="6"/>
  <c r="I10" i="6"/>
  <c r="J10" i="6" s="1"/>
  <c r="H10" i="6"/>
  <c r="I9" i="6"/>
  <c r="J9" i="6" s="1"/>
  <c r="H9" i="6"/>
  <c r="J8" i="6"/>
  <c r="I8" i="6"/>
  <c r="H8" i="6"/>
  <c r="I7" i="6"/>
  <c r="J7" i="6" s="1"/>
  <c r="H7" i="6"/>
  <c r="J13" i="10"/>
  <c r="I12" i="10"/>
  <c r="J12" i="10" s="1"/>
  <c r="H12" i="10"/>
  <c r="I11" i="10"/>
  <c r="J11" i="10" s="1"/>
  <c r="H11" i="10"/>
  <c r="I10" i="10"/>
  <c r="J10" i="10" s="1"/>
  <c r="H10" i="10"/>
  <c r="I9" i="10"/>
  <c r="J9" i="10" s="1"/>
  <c r="H9" i="10"/>
  <c r="I8" i="10"/>
  <c r="J8" i="10" s="1"/>
  <c r="H8" i="10"/>
  <c r="J7" i="10"/>
  <c r="I7" i="10"/>
  <c r="H7" i="10"/>
  <c r="I17" i="5"/>
  <c r="J17" i="5" s="1"/>
  <c r="H17" i="5"/>
  <c r="I16" i="5"/>
  <c r="J16" i="5" s="1"/>
  <c r="H16" i="5"/>
  <c r="I15" i="5"/>
  <c r="J15" i="5" s="1"/>
  <c r="H15" i="5"/>
  <c r="I14" i="5"/>
  <c r="J14" i="5" s="1"/>
  <c r="H14" i="5"/>
  <c r="I13" i="5"/>
  <c r="J13" i="5" s="1"/>
  <c r="H13" i="5"/>
  <c r="I12" i="5"/>
  <c r="J12" i="5" s="1"/>
  <c r="H12" i="5"/>
  <c r="I11" i="5"/>
  <c r="J11" i="5" s="1"/>
  <c r="H11" i="5"/>
  <c r="I10" i="5"/>
  <c r="J10" i="5" s="1"/>
  <c r="H10" i="5"/>
  <c r="I9" i="5"/>
  <c r="J9" i="5" s="1"/>
  <c r="H9" i="5"/>
  <c r="J8" i="5"/>
  <c r="I8" i="5"/>
  <c r="H8" i="5"/>
  <c r="J7" i="5"/>
  <c r="I7" i="5"/>
  <c r="H7" i="5"/>
  <c r="A9" i="3"/>
  <c r="A11" i="3"/>
  <c r="A13" i="3"/>
  <c r="A15" i="3"/>
  <c r="A17" i="3"/>
  <c r="A19" i="3"/>
  <c r="A21" i="3"/>
  <c r="A23" i="3"/>
  <c r="A25" i="3"/>
  <c r="A8" i="8"/>
  <c r="A9" i="8"/>
  <c r="A10" i="8"/>
  <c r="A11" i="8" s="1"/>
  <c r="A12" i="8" s="1"/>
  <c r="A13" i="8" s="1"/>
  <c r="A14" i="8" s="1"/>
  <c r="A15" i="8" s="1"/>
  <c r="A16" i="8" s="1"/>
  <c r="A17" i="8" s="1"/>
  <c r="A18" i="8" s="1"/>
  <c r="A19" i="8" s="1"/>
  <c r="A20" i="8" s="1"/>
  <c r="A21" i="8" s="1"/>
  <c r="A22" i="8" s="1"/>
  <c r="A7" i="8"/>
  <c r="A7" i="3"/>
  <c r="A8" i="7"/>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7" i="7"/>
  <c r="A8" i="11"/>
  <c r="A9" i="11" s="1"/>
  <c r="A10" i="11" s="1"/>
  <c r="A11" i="11" s="1"/>
  <c r="A12" i="11" s="1"/>
  <c r="A13" i="11" s="1"/>
  <c r="A14" i="11" s="1"/>
  <c r="A15" i="11" s="1"/>
  <c r="A16" i="11" s="1"/>
  <c r="A17" i="11" s="1"/>
  <c r="A18" i="11" s="1"/>
  <c r="A19" i="11" s="1"/>
  <c r="A20" i="11" s="1"/>
  <c r="A7" i="11"/>
  <c r="I6" i="8"/>
  <c r="J6" i="8" s="1"/>
  <c r="H6" i="8"/>
  <c r="I6" i="5"/>
  <c r="J6" i="5" s="1"/>
  <c r="H6" i="5"/>
  <c r="I6" i="6"/>
  <c r="J6" i="6" s="1"/>
  <c r="H6" i="6"/>
  <c r="I6" i="10"/>
  <c r="J6" i="10" s="1"/>
  <c r="H6" i="10"/>
  <c r="J23" i="8" l="1"/>
  <c r="J18" i="5"/>
</calcChain>
</file>

<file path=xl/sharedStrings.xml><?xml version="1.0" encoding="utf-8"?>
<sst xmlns="http://schemas.openxmlformats.org/spreadsheetml/2006/main" count="713" uniqueCount="250">
  <si>
    <t xml:space="preserve">Lp.   </t>
  </si>
  <si>
    <t>J.m.</t>
  </si>
  <si>
    <t>Ilość</t>
  </si>
  <si>
    <t xml:space="preserve">Nazwa Towaru </t>
  </si>
  <si>
    <t>Cena netto</t>
  </si>
  <si>
    <t>kg</t>
  </si>
  <si>
    <t xml:space="preserve">FORMULARZ CENOWY </t>
  </si>
  <si>
    <t xml:space="preserve">1. Wszystkie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a także zniszczone lub otwarte opakowania albo hermetycznie nieszczelne, bądź dostarczane w opakowaniach zastępczych/nieoryginalnych. </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</si>
  <si>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</si>
  <si>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Produkty garmażeryjne  powinny być pakowane w czyste opakowania jednostkowe przeznaczone do kontaktu z żywnością chroniące zawartość przed uszkodzeniem. Powinny być bez śladów pleśni. Niedopuszczalne są produkty uszkodzone, połamane, a także zniszczone lub otwarte opakowania albo hermetycznie nieszczelne. Obowiązkowe są karty charakterystyki produktów. </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</si>
  <si>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</si>
  <si>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</si>
  <si>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Zapewnienie transportu samochodem przystosowanym do przewozu żywności wymagającej przechowywania w warunkach chłodniczych od 0-4 ℃. Dostawa żywności musi przebiegać zgodnie z procedurami systemu HACCP. </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</si>
  <si>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</si>
  <si>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</si>
  <si>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</si>
  <si>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 xml:space="preserve">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</si>
  <si>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 xml:space="preserve">Zapewnienie transportu samochodem przystosowanym do przewozu produktów mrożonych oraz żywności wymagającej przechowywania w warunkach chłodniczych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</si>
  <si>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Termin przydatności od  dostawy</t>
  </si>
  <si>
    <t>Wartość netto (kol. 5 x kol. 6)</t>
  </si>
  <si>
    <t>Razem  (kwotę brutto należy przenieść do formularza ofertowego)</t>
  </si>
  <si>
    <t xml:space="preserve">Ryby mrożone opakowanie zewnętrzne szczelne oznakowanie w j. polskim, łatwe wydobywanie pojedynczych elementów z bloku, każda warstwa oddzielona folia przekładkową. temp. Przy przyjęciu min - 18 stopni. Do  każdej partii wysyłkowej proszę dostarczyć handlowy dokument identyfikacyjny.                                                                     </t>
  </si>
  <si>
    <t>1) Wygląd: zdrowe (bez śladów gnicia i pleśni),wolne od szkodników i uszkodzeń przez nich wyrządzonych, nie zwiędnięte, czyste, nieuszkodzone, Bez jakichkolwiek oznak chorób i zmian; Warzywa i owoce muszą być bez uszkodzeń powstałych podczas wzrostu, zbioru, pakowania;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</si>
  <si>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KG</t>
  </si>
  <si>
    <t>Ryby powinny byś świeże, w opakowaniach do tego przeznaczonych wykonane z materiałów przeznaczonych do kontaktu z żywnością, nieuszkodzone, niezamoczone i czyste, bez śladów pleśni i obcych zapachów.  Niedopuszczalne są produkty uszkodzone,  połamane, a także zniszczone lub otwarte opakowania albo hermetycznie nieszczelne. Obowiązkowe są karty charakterystyki produktów</t>
  </si>
  <si>
    <t>l</t>
  </si>
  <si>
    <t>CZĘŚĆ 1 - mięso i wędliny</t>
  </si>
  <si>
    <t xml:space="preserve">4 dni </t>
  </si>
  <si>
    <t>4 dni</t>
  </si>
  <si>
    <t>CZĘŚĆ 2 -  artykuły ogólnospożywcze</t>
  </si>
  <si>
    <t>6 m-cy</t>
  </si>
  <si>
    <t>4 m-ce</t>
  </si>
  <si>
    <t>1 m-c</t>
  </si>
  <si>
    <t>2 m-ce</t>
  </si>
  <si>
    <t>3 m-ce</t>
  </si>
  <si>
    <t xml:space="preserve"> 6 m-cy</t>
  </si>
  <si>
    <t>szt.</t>
  </si>
  <si>
    <t>CZĘŚĆ  3 - mrożonki</t>
  </si>
  <si>
    <t>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Ryby mrożone opakowanie zewnętrzne szczelne oznakowanie w j. polskim, łatwe wydobywanie pojedynczych elementów z bloku, każda warstwa oddzielona folia przekładkową Do  każdej partii wysyłkowej należy dostarczyć handlowy dokument identyfikacyjny.</t>
  </si>
  <si>
    <t>CZĘŚĆ 4 - wyroby garmażeryjne</t>
  </si>
  <si>
    <t>7 dni</t>
  </si>
  <si>
    <t>CZĘŚĆ 5 -warzywa i owoce</t>
  </si>
  <si>
    <t>pęczek</t>
  </si>
  <si>
    <t>14 dni</t>
  </si>
  <si>
    <t>CZĘŚĆ 6 - produkty mleczarskie</t>
  </si>
  <si>
    <t>1 dzień</t>
  </si>
  <si>
    <t>CZĘŚĆ 7 - pieczywo, wyroby piekarskie</t>
  </si>
  <si>
    <t xml:space="preserve">CZĘŚĆ 8- ryby </t>
  </si>
  <si>
    <t>21 dni</t>
  </si>
  <si>
    <t xml:space="preserve"> VAT  %</t>
  </si>
  <si>
    <t>Cena brutto</t>
  </si>
  <si>
    <t>Wartość brutto [kol.9 + (kol.9 x kol.7)]</t>
  </si>
  <si>
    <r>
      <t xml:space="preserve">Chleb pszenno-żytni - </t>
    </r>
    <r>
      <rPr>
        <sz val="10"/>
        <color rgb="FF000000"/>
        <rFont val="Aptos Narrow"/>
      </rPr>
      <t>chleb świeży z bieżącej produkcji maksymalnie 12 godz. od momentu wypieku, bez uszkodzeń mechanicznych, skórka brązowa, miękisz równomiernie zabarwiony, suchy w dotyku, zapach aromatyczny, swoisty dla rodzaju chleba</t>
    </r>
    <r>
      <rPr>
        <b/>
        <sz val="10"/>
        <color rgb="FF000000"/>
        <rFont val="Aptos Narrow"/>
      </rPr>
      <t>.</t>
    </r>
  </si>
  <si>
    <r>
      <t xml:space="preserve">Chleb żytni razowy- </t>
    </r>
    <r>
      <rPr>
        <sz val="10"/>
        <color rgb="FF000000"/>
        <rFont val="Aptos Narrow"/>
      </rPr>
      <t>chleb świeży z bieżącej produkcji maksymalnie 12 godz. od momentu wypieku, bez uszkodzeń mechanicznych, skórka brązowa, miękisz równomiernie zabarwiony, suchy w dotyku, zapach aromatyczny, swoisty dla rodzaju chleba.</t>
    </r>
  </si>
  <si>
    <r>
      <t xml:space="preserve">Bułka pszenna czerstwa - </t>
    </r>
    <r>
      <rPr>
        <sz val="10"/>
        <color rgb="FF000000"/>
        <rFont val="Aptos Narrow"/>
      </rPr>
      <t>o wadze 60-100g, pieczywo mieszane produkowane z mąki żytniej i pszennej, na kwasie, z dodatkiem drożdży lub na drożdżach, z dodatkiem soli, mleka, ekstraktu słodowego oraz innych dodatków smakowych i konserwujących zgodnie z recepturą wypieku bułek, podłużna lub okrągła bułka, z poprzecznym podziałem, skórka gładka, błyszcząca lub lekko chropowata w miejscu podziału, skórka złocista do jasnobrązowej, aromat swoisty dla rodzaju bułki, bez uszkodzeń mechanicznych, bez wgnieceń, opakowanie zbiorcze - kosz plastikowy, czysty, bez zanieczyszczeń, nieuszkodzony, oznakowanie powinno zawierać: nazwę dostawcy – producenta, adres, nazwę produktu, masę netto produktu, datę – termin produkcji i przydatności do spożycia, warunki przechowywania.</t>
    </r>
  </si>
  <si>
    <r>
      <t xml:space="preserve">Pączek- </t>
    </r>
    <r>
      <rPr>
        <sz val="10"/>
        <color rgb="FF000000"/>
        <rFont val="Aptos Narrow"/>
      </rPr>
      <t>waga ok. 50g/ 1 szt. z nadzieniem z marmolady różanej, z bieżącej produkcji maksymalnie 12 godz. od momentu smażenia.</t>
    </r>
  </si>
  <si>
    <r>
      <t xml:space="preserve">Chleb bezglutenowy </t>
    </r>
    <r>
      <rPr>
        <sz val="10"/>
        <color rgb="FF000000"/>
        <rFont val="Aptos Narrow"/>
      </rPr>
      <t>-</t>
    </r>
    <r>
      <rPr>
        <b/>
        <sz val="10"/>
        <color rgb="FF000000"/>
        <rFont val="Aptos Narrow"/>
      </rPr>
      <t xml:space="preserve">  </t>
    </r>
    <r>
      <rPr>
        <sz val="10"/>
        <color rgb="FF000000"/>
        <rFont val="Aptos Narrow"/>
      </rPr>
      <t>chleb świeży z bieżącej produkcji maksymalnie 12 godz. od momentu wypieku, bez uszkodzeń mechanicznych, skórka brązowa, miękisz równomiernie zabarwiony, suchy w dotyku, zapach aromatyczny, swoisty dla rodzaju chleba.</t>
    </r>
  </si>
  <si>
    <r>
      <t xml:space="preserve">Karkówka </t>
    </r>
    <r>
      <rPr>
        <sz val="10"/>
        <color rgb="FF000000"/>
        <rFont val="Aptos Narrow"/>
        <family val="2"/>
      </rPr>
      <t>-  bez kości, w całości, świeża - część zasadnicza wieprzowiny, odcięta z odcinka szyjnego półtuszy, odcięta  linii oddzielenia głowy (z przodu), w skład karkówki wchodzi tkanka mięsna grubo włóknista, poprzerastana tłuszczem i tkanką łączną; barwa ciemnoróżowa, zapach swoisty, charakterystyczny dla każdego rodzaju mięsa, konsystencja jędrna i elastyczna, powierzchnia sucha i matowa, przekrój lekko wilgotny, sok mięsny- przezroczysty, dopuszcza się nieznaczne zmatowienie barwy mięsa. Z chowu polskiego. Możliwość spakowania próżniowego (VAC).</t>
    </r>
  </si>
  <si>
    <r>
      <t>Schab bez kości</t>
    </r>
    <r>
      <rPr>
        <sz val="10"/>
        <color rgb="FF000000"/>
        <rFont val="Aptos Narrow"/>
        <family val="2"/>
      </rPr>
      <t xml:space="preserve"> - część zasadnicza wieprzowiny- odcięta od półtuszy z odcinka piersiowo-lędźwiowego w liniach; gruby, jednolity, soczysty mięsień otoczony błoną i niewielką ilością tłuszczu, barwa ciemnoróżowa, zapach- swoisty, charakterystyczny dla każdego rodzaju mięsa, konsystencja- jędrna, elastyczna, powierzchnia-sucha, matowa, przekrój- lekko wilgotny, sok mięsny- przezroczysty. Z chowu polskiego.</t>
    </r>
  </si>
  <si>
    <r>
      <t>Kura rosołowa</t>
    </r>
    <r>
      <rPr>
        <sz val="10"/>
        <color rgb="FF000000"/>
        <rFont val="Aptos Narrow"/>
        <family val="2"/>
      </rPr>
      <t xml:space="preserve"> – oczyszczona, bez piór, umyta i świeża, bez oznak zepsucia, o zapachu charakterystycznym dla kury świeżej, skóra bez przebarwień oraz bez zanieczyszczeń obcych oraz krwi. Z chowu polskiego o wadze minimum 2500g.</t>
    </r>
  </si>
  <si>
    <r>
      <t xml:space="preserve">Filet z kurczaka </t>
    </r>
    <r>
      <rPr>
        <sz val="10"/>
        <color rgb="FF000000"/>
        <rFont val="Aptos Narrow"/>
        <family val="2"/>
      </rPr>
      <t>- podwójny, świeży – mięśnie piersiowe pozbawione skóry, kości i ścięgien, prawidłowo wykrojone, bez przebarwień i uszkodzeń mechanicznych oraz bez zanieczyszczeń obcych oraz krwi. Barwa typowa dla danego asortymentu, bez obcych zapachów. Z chowu polskiego.</t>
    </r>
  </si>
  <si>
    <r>
      <t>Filet z indyka</t>
    </r>
    <r>
      <rPr>
        <sz val="10"/>
        <color rgb="FF000000"/>
        <rFont val="Aptos Narrow"/>
        <family val="2"/>
      </rPr>
      <t>- mięśnie piersiowe pozbawione skóry, kości i ścięgien, prawidłowo wykrwawione, bez przebarwień i uszkodzeń mechanicznych oraz bez zanieczyszczeń obcych oraz krwi. Z chowu polskiego. Możliwość spakowania próżniowego (VAC).</t>
    </r>
  </si>
  <si>
    <r>
      <t>Filet z piersi kurczaka</t>
    </r>
    <r>
      <rPr>
        <sz val="10"/>
        <color rgb="FF000000"/>
        <rFont val="Aptos Narrow"/>
        <family val="2"/>
      </rPr>
      <t xml:space="preserve"> – zmielony – Pozbawiony skóry, kości i ścięgien, bez przebarwień oraz bez zanieczyszczeń obcych oraz krwi. Barwa typowa dla danego asortymentu, bez obcych zapachów, każda partia winna mieć etykietę: data produkcji, termin przydatności do spożycia, warunki przechowywania. Z chowu polskiego. Możliwość spakowania próżniowego (VAC).</t>
    </r>
  </si>
  <si>
    <r>
      <t>Boczek wędzony, parzony</t>
    </r>
    <r>
      <rPr>
        <sz val="10"/>
        <color rgb="FF000000"/>
        <rFont val="Aptos Narrow"/>
        <family val="2"/>
      </rPr>
      <t xml:space="preserve"> - bez żeberek i bez skóry, powierzchnia czysta, lekko wilgotna, smak i zapach: charakterystyczny dla danego asortymentu, wyczuwalny smak wędzenia, niedopuszczalny jest smak  i zapach świadczący o nieświeżości lub inny obcy; konsystencja: wilgotna, niedopuszczalne skupiska galarety oraz wyciek soku; barwa: charakterystyczna dla wędzonek. Możliwość spakowania próżniowego (VAC).</t>
    </r>
  </si>
  <si>
    <r>
      <t>Udko z kurczaka</t>
    </r>
    <r>
      <rPr>
        <sz val="10"/>
        <color rgb="FF000000"/>
        <rFont val="Aptos Narrow"/>
        <family val="2"/>
      </rPr>
      <t xml:space="preserve"> – bez piór, bez grzbietu, o wadze od 20 do 30 dag, oczyszczone, umyte i świeże, bez oznak zepsucia, o zapachu charakterystycznym dla nogi kurczaka, skóra bez przebarwień oraz bez zanieczyszczeń obcych oraz krwi. Z chowu polskiego.</t>
    </r>
  </si>
  <si>
    <r>
      <t>Łopatka- zmielona</t>
    </r>
    <r>
      <rPr>
        <sz val="10"/>
        <color rgb="FF000000"/>
        <rFont val="Aptos Narrow"/>
        <family val="2"/>
      </rPr>
      <t xml:space="preserve"> - barwa typowa dla danego asortymentu, bez obcych zapachów, każda partia winna mieć etykietę: data produkcji, termin przydatności do spożycia, warunki przechowywania. Z chowu polskiego. Możliwość spakowania próżniowego (VAC).</t>
    </r>
  </si>
  <si>
    <r>
      <t>Kiełbasa biała surowa</t>
    </r>
    <r>
      <rPr>
        <sz val="10"/>
        <color rgb="FF000000"/>
        <rFont val="Aptos Narrow"/>
        <family val="2"/>
      </rPr>
      <t>- smak i zapach charakterystyczny dla danego asortymentu, aromatyczny, wyczuwalny smak i zapach użytych przypraw, niedopuszczalny jest smak i zapach świadczący o nieświeżości lub inny obcy, konsystencja: surowce równomiernie rozłożone, osłonka ściśle przylegająca, barwa: charakterystyczna dla danego asortymentu.</t>
    </r>
  </si>
  <si>
    <r>
      <t>Kiełbasa podwawelska</t>
    </r>
    <r>
      <rPr>
        <sz val="10"/>
        <color rgb="FF000000"/>
        <rFont val="Aptos Narrow"/>
        <family val="2"/>
      </rPr>
      <t>- smak i zapach charakterystyczny dla danego asortymentu, aromatyczny, wyczuwalny smak i zapach użytych przypraw, niedopuszczalny jest smak i zapach świadczący o nieświeżości lub inny obcy, konsystencja: surowce równomiernie rozłożone, osłonka ściśle przylegająca, barwa: charakterystyczna dla danego asortymentu</t>
    </r>
  </si>
  <si>
    <r>
      <t>Szynka surowa wieprzowa-</t>
    </r>
    <r>
      <rPr>
        <sz val="10"/>
        <color rgb="FF000000"/>
        <rFont val="Aptos Narrow"/>
        <family val="2"/>
      </rPr>
      <t xml:space="preserve"> </t>
    </r>
    <r>
      <rPr>
        <b/>
        <sz val="10"/>
        <color rgb="FF000000"/>
        <rFont val="Aptos Narrow"/>
        <family val="2"/>
      </rPr>
      <t>ekstra- kulka</t>
    </r>
    <r>
      <rPr>
        <sz val="10"/>
        <color rgb="FF000000"/>
        <rFont val="Aptos Narrow"/>
        <family val="2"/>
      </rPr>
      <t>- bez kości część zasadnicza wieprzowiny-odcięta z tylnej półtuszy bez nogi i golonki, linia cięcia przebiega pomiędzy I i II kręgiem kości krzyżowej, tkanka mięsna delikatna, drobnowłóknista, miękka i soczysta, produkt obrobiony kulinarnie, odtłuszczony, bez skóry i kości, powierzchnia bez przekrwień, pozacinań, barwa- ciemnoróżowa, zapach-swoisty, charakterystyczny dla każdego rodzaju mięsa, konsystencja- jędrna, elastyczna, powierzchnia- sucha, matowa, przekrój- lekko wilgotny, sok mięsny- przezroczysty. Z chowu polskiego. Możliwość spakowania próżniowego (VAC).</t>
    </r>
  </si>
  <si>
    <r>
      <t>Ligawa wołowa  -</t>
    </r>
    <r>
      <rPr>
        <sz val="10"/>
        <color theme="1"/>
        <rFont val="Aptos Narrow"/>
        <family val="2"/>
      </rPr>
      <t xml:space="preserve"> mięso chude, soczyste o zwartej strukturze  i  jasnej barwie. Z chowu polskiego
</t>
    </r>
  </si>
  <si>
    <r>
      <t>Bioderka  kurczaka</t>
    </r>
    <r>
      <rPr>
        <sz val="10"/>
        <color rgb="FF000000"/>
        <rFont val="Aptos Narrow"/>
        <family val="2"/>
      </rPr>
      <t xml:space="preserve"> - bez piór, o wadze od 15 do 25 dag, oczyszczone, umyte i świeże, bez oznak zepsucia, o zapachu charakterystycznym dla nogi kurczaka, skóra bez przebarwień oraz bez zanieczyszczeń obcych oraz krwi. Z chowu polskiego.</t>
    </r>
  </si>
  <si>
    <r>
      <t xml:space="preserve">Szponder wołowy - </t>
    </r>
    <r>
      <rPr>
        <sz val="10"/>
        <color theme="1"/>
        <rFont val="Aptos Narrow"/>
        <family val="2"/>
      </rPr>
      <t>mięso świeże z kością, nie mrożone, surowe- nie poddane żadnym procesom technologicznym z wyjątkiem chłodzenia, barwy ciemnoczerwonej z nieznacznym przerostem tłuszczu. Powierzchnia gładka bez opiłków kości.</t>
    </r>
  </si>
  <si>
    <t>Przyprawa kebab-gyros</t>
  </si>
  <si>
    <r>
      <t xml:space="preserve">Mąka pszenna - </t>
    </r>
    <r>
      <rPr>
        <sz val="10"/>
        <color rgb="FF000000"/>
        <rFont val="Aptos Narrow"/>
        <family val="2"/>
      </rPr>
      <t>typ 500, typu Lubella  lub równoważna, opakowanie jednostkowe 1kg., torebki papierowe.</t>
    </r>
  </si>
  <si>
    <r>
      <t xml:space="preserve">Mąka ziemniaczana - </t>
    </r>
    <r>
      <rPr>
        <sz val="10"/>
        <color rgb="FF000000"/>
        <rFont val="Aptos Narrow"/>
        <family val="2"/>
      </rPr>
      <t>typu ,,Kupiec”, ,,Melvit” lub równorzędne, opakowania jednostkowe 1kg.</t>
    </r>
  </si>
  <si>
    <r>
      <t xml:space="preserve">Olej uniwersalny - </t>
    </r>
    <r>
      <rPr>
        <sz val="10"/>
        <color rgb="FF000000"/>
        <rFont val="Aptos Narrow"/>
        <family val="2"/>
      </rPr>
      <t>rafinowany olej rzepakowy, z pierwszego tłoczenia, filtrowany na zimno, nadający się do smażenia i sałatek, typu ,,Kujawski” lub równoważny, opakowania butelki plastikowe 1l, zawartość tłuszczu w 10g: kwasy tłuszczowe nasycone- 0,7g, kwasy tłuszczowe jednonienasycone 6,5g, kwasy wielonienasycone 2,8g, cholesterol 0mg.</t>
    </r>
  </si>
  <si>
    <r>
      <t xml:space="preserve">Mąka kukurydziana -  </t>
    </r>
    <r>
      <rPr>
        <sz val="10"/>
        <color rgb="FF000000"/>
        <rFont val="Aptos Narrow"/>
        <family val="2"/>
      </rPr>
      <t>typu ,,Kupiec”, ,,Melvit” lub równorzędne, opakowania jednostkowe 1kg.</t>
    </r>
  </si>
  <si>
    <r>
      <t xml:space="preserve">Środek natłuszczający na bazie oleju roślinnego </t>
    </r>
    <r>
      <rPr>
        <sz val="10"/>
        <color rgb="FF000000"/>
        <rFont val="Aptos Narrow"/>
        <family val="2"/>
      </rPr>
      <t>(w formie sprayu) skład: olej roślinny rzepakowy, opakowanie 500 - 600 ml,</t>
    </r>
  </si>
  <si>
    <r>
      <t xml:space="preserve">Makaron zacierka- </t>
    </r>
    <r>
      <rPr>
        <sz val="10"/>
        <color rgb="FF000000"/>
        <rFont val="Aptos Narrow"/>
        <family val="2"/>
      </rPr>
      <t>typu Lubella lub równoważny, opakowanie min. 250g</t>
    </r>
  </si>
  <si>
    <r>
      <t xml:space="preserve">Makaron świderki biały - </t>
    </r>
    <r>
      <rPr>
        <sz val="10"/>
        <color rgb="FF000000"/>
        <rFont val="Aptos Narrow"/>
        <family val="2"/>
      </rPr>
      <t>skład semolina z mąki amber durum 100%, po ugotowaniu konsystencja stała nie powinien się sklejać, bez dodatków i ulepszaczy, opakowania jednostkowe 3kg.-5kg.</t>
    </r>
  </si>
  <si>
    <r>
      <t xml:space="preserve">Makaron nitka cięta - </t>
    </r>
    <r>
      <rPr>
        <sz val="10"/>
        <color rgb="FF000000"/>
        <rFont val="Aptos Narrow"/>
        <family val="2"/>
      </rPr>
      <t>skład semolina z mąki amber durum 100%, po ugotowaniu konsystencja stała nie powinien się sklejać, bez dodatków i ulepszaczy, opakowania jednostkowe 3kg.-5kg.</t>
    </r>
  </si>
  <si>
    <r>
      <t xml:space="preserve">Makaron spaghetti - </t>
    </r>
    <r>
      <rPr>
        <sz val="10"/>
        <color rgb="FF000000"/>
        <rFont val="Aptos Narrow"/>
        <family val="2"/>
      </rPr>
      <t>skład semolina z mąki amber durum 100%, po ugotowaniu konsystencja stała nie powinien się sklejać, bez dodatków i ulepszaczy, opakowania jednostkowe 3kg.-5kg.</t>
    </r>
  </si>
  <si>
    <r>
      <t xml:space="preserve">Makaron rurki białe - </t>
    </r>
    <r>
      <rPr>
        <sz val="10"/>
        <color rgb="FF000000"/>
        <rFont val="Aptos Narrow"/>
        <family val="2"/>
      </rPr>
      <t>skład semolina z mąki amber durum 100%, po ugotowaniu konsystencja stała nie powinien się sklejać, bez dodatków i ulepszaczy, opakowania jednostkowe 3kg.-5kg.</t>
    </r>
  </si>
  <si>
    <r>
      <t xml:space="preserve">Makaron alfabet- </t>
    </r>
    <r>
      <rPr>
        <sz val="10"/>
        <color rgb="FF000000"/>
        <rFont val="Aptos Narrow"/>
        <family val="2"/>
      </rPr>
      <t>skład semolina z mąki amber durum 100%, po ugotowaniu konsystencja stała nie powinien się sklejać, bez dodatków i ulepszaczy, opakowania jednostkowe 3kg-5kg.</t>
    </r>
  </si>
  <si>
    <r>
      <t xml:space="preserve">Kasza jęczmienna - </t>
    </r>
    <r>
      <rPr>
        <sz val="10"/>
        <color rgb="FF000000"/>
        <rFont val="Aptos Narrow"/>
        <family val="2"/>
      </rPr>
      <t>średnia i gruba, perłowa mazurska, po ugotowaniu powinna być sypka i nie powinna się sklejać, w opakowaniach 3-5 kg.</t>
    </r>
  </si>
  <si>
    <r>
      <t xml:space="preserve">Kasza bulgur - </t>
    </r>
    <r>
      <rPr>
        <sz val="10"/>
        <color rgb="FF000000"/>
        <rFont val="Aptos Narrow"/>
        <family val="2"/>
      </rPr>
      <t>produkt sypki, pakowany 3- 5  kg.</t>
    </r>
  </si>
  <si>
    <r>
      <t xml:space="preserve">Groch łuskany - </t>
    </r>
    <r>
      <rPr>
        <sz val="10"/>
        <color rgb="FF000000"/>
        <rFont val="Aptos Narrow"/>
        <family val="2"/>
      </rPr>
      <t>suszony, ziarna w całości, jednorodne odmiany, zdrowe, czyste, bez śladów uszkodzeń mechanicznych.</t>
    </r>
  </si>
  <si>
    <r>
      <t xml:space="preserve">Ryż biały- </t>
    </r>
    <r>
      <rPr>
        <sz val="10"/>
        <color rgb="FF000000"/>
        <rFont val="Aptos Narrow"/>
        <family val="2"/>
      </rPr>
      <t>produkt sypki, ziarna nie uszkodzone zdrowe, bez zanieczyszczeń, pakowane hermetycznie. Typu Hugli  lub równoważne, pakowany 3kg-5kg.</t>
    </r>
  </si>
  <si>
    <r>
      <t xml:space="preserve">Fasola „Jaś” </t>
    </r>
    <r>
      <rPr>
        <sz val="10"/>
        <color rgb="FF000000"/>
        <rFont val="Aptos Narrow"/>
        <family val="2"/>
      </rPr>
      <t>- suszona, ziarna w całości, jednorodne odmiany, zdrowe, czyste bez śladów uszkodzeń mechanicznych.</t>
    </r>
  </si>
  <si>
    <r>
      <t xml:space="preserve">Miód- </t>
    </r>
    <r>
      <rPr>
        <sz val="10"/>
        <color rgb="FF000000"/>
        <rFont val="Aptos Narrow"/>
        <family val="2"/>
      </rPr>
      <t>rodzaj pszczeli naturalny, wielokwiatowy, polski, opakowanie- słoik min. 1000g</t>
    </r>
  </si>
  <si>
    <r>
      <t xml:space="preserve">Żur w słoiku – </t>
    </r>
    <r>
      <rPr>
        <sz val="10"/>
        <color rgb="FF000000"/>
        <rFont val="Aptos Narrow"/>
        <family val="2"/>
      </rPr>
      <t>skład: mąka żytnia typ-720, woda. Opakowanie pojemność 500 -1000 ml</t>
    </r>
  </si>
  <si>
    <r>
      <t xml:space="preserve">Pieprz naturalny mielony – </t>
    </r>
    <r>
      <rPr>
        <sz val="10"/>
        <color rgb="FF000000"/>
        <rFont val="Aptos Narrow"/>
        <family val="2"/>
      </rPr>
      <t>wyrazisty, ostry aromat i piekący smak, opakowanie jednostkowe- torebki 500g-1000g.</t>
    </r>
  </si>
  <si>
    <r>
      <t xml:space="preserve">Pieprz ziołowy mielony – </t>
    </r>
    <r>
      <rPr>
        <sz val="10"/>
        <color rgb="FF000000"/>
        <rFont val="Aptos Narrow"/>
        <family val="2"/>
      </rPr>
      <t>wyrazisty aromat i smak, opakowanie jednostkowe- torebki 500g-1000g.</t>
    </r>
  </si>
  <si>
    <r>
      <t xml:space="preserve">Papryka ostra w proszku – </t>
    </r>
    <r>
      <rPr>
        <sz val="10"/>
        <color rgb="FF000000"/>
        <rFont val="Aptos Narrow"/>
        <family val="2"/>
      </rPr>
      <t>smak ostry, kolor czerwony, konsystencja sypka, zapach swoisty dla papryki, opakowanie jednostkowe 500g-1000g.</t>
    </r>
  </si>
  <si>
    <r>
      <t xml:space="preserve">Papryka słodka w proszku – </t>
    </r>
    <r>
      <rPr>
        <sz val="10"/>
        <color rgb="FF000000"/>
        <rFont val="Aptos Narrow"/>
        <family val="2"/>
      </rPr>
      <t>smak słodki, kolor czerwony, konsystencja sypka, zapach swoisty dla papryki, opakowanie jednostkowe 500g-1000g.</t>
    </r>
  </si>
  <si>
    <r>
      <t xml:space="preserve">Papryka słodka wędzona w proszku – </t>
    </r>
    <r>
      <rPr>
        <sz val="10"/>
        <color rgb="FF000000"/>
        <rFont val="Aptos Narrow"/>
        <family val="2"/>
      </rPr>
      <t>smak słodki wędzony, kolor czerwony, konsystencja sypka, zapach swoisty dla papryki, opakowanie jednostkowe 500 –    1000g.</t>
    </r>
  </si>
  <si>
    <r>
      <t xml:space="preserve">Oregano – </t>
    </r>
    <r>
      <rPr>
        <sz val="10"/>
        <color rgb="FF000000"/>
        <rFont val="Aptos Narrow"/>
        <family val="2"/>
      </rPr>
      <t>sypki, bez obcych zapachów, opakowanie jednostkowe 500g-1000g</t>
    </r>
    <r>
      <rPr>
        <b/>
        <sz val="10"/>
        <color rgb="FF000000"/>
        <rFont val="Aptos Narrow"/>
        <family val="2"/>
      </rPr>
      <t>.</t>
    </r>
  </si>
  <si>
    <r>
      <t xml:space="preserve">Rozmaryn - </t>
    </r>
    <r>
      <rPr>
        <sz val="10"/>
        <color rgb="FF000000"/>
        <rFont val="Aptos Narrow"/>
        <family val="2"/>
      </rPr>
      <t>sypki bez obcych zapachów, opakowania jednostkowe 500g-1000g.</t>
    </r>
  </si>
  <si>
    <r>
      <t xml:space="preserve">Bazylia  - </t>
    </r>
    <r>
      <rPr>
        <sz val="10"/>
        <color rgb="FF000000"/>
        <rFont val="Aptos Narrow"/>
        <family val="2"/>
      </rPr>
      <t>sypki bez obcych zapachów, opakowania jednostkowe 500g-1000g.</t>
    </r>
  </si>
  <si>
    <r>
      <t xml:space="preserve">Majeranek - </t>
    </r>
    <r>
      <rPr>
        <sz val="10"/>
        <color rgb="FF000000"/>
        <rFont val="Aptos Narrow"/>
        <family val="2"/>
      </rPr>
      <t>aromatyczny, gorzki smak, typu ,,Prymat”,  lub równoważny, opakowanie jednostkowe 500g-1000g.</t>
    </r>
  </si>
  <si>
    <r>
      <t xml:space="preserve">Liść laurowy - </t>
    </r>
    <r>
      <rPr>
        <sz val="10"/>
        <color rgb="FF000000"/>
        <rFont val="Aptos Narrow"/>
        <family val="2"/>
      </rPr>
      <t>bez obcych zapachów, typu ,,Prymat”, lub równoważny, opakowanie jednostkowe od 100g-500g.</t>
    </r>
  </si>
  <si>
    <r>
      <t xml:space="preserve">Ziele angielskie – </t>
    </r>
    <r>
      <rPr>
        <sz val="10"/>
        <color rgb="FF000000"/>
        <rFont val="Aptos Narrow"/>
        <family val="2"/>
      </rPr>
      <t>silny zapach, gorzki korzenny smak typu ,,Prymat”, lub równoważny opakowanie jednostkowe od 100g-500g.</t>
    </r>
  </si>
  <si>
    <r>
      <t xml:space="preserve">Curry – </t>
    </r>
    <r>
      <rPr>
        <sz val="10"/>
        <color rgb="FF000000"/>
        <rFont val="Aptos Narrow"/>
        <family val="2"/>
      </rPr>
      <t>sypki, bez obcych zapachów, opakowanie jednostkowe od 500g-1000g.</t>
    </r>
  </si>
  <si>
    <r>
      <t xml:space="preserve">Cukier biały kryształ - </t>
    </r>
    <r>
      <rPr>
        <sz val="10"/>
        <color rgb="FF000000"/>
        <rFont val="Aptos Narrow"/>
        <family val="2"/>
      </rPr>
      <t>opakowanie jednostkowe: torebki papierowe 1kg. typu Królewski.</t>
    </r>
  </si>
  <si>
    <r>
      <t xml:space="preserve">Koncentrat pomidorowy - </t>
    </r>
    <r>
      <rPr>
        <sz val="10"/>
        <color rgb="FF000000"/>
        <rFont val="Aptos Narrow"/>
        <family val="2"/>
      </rPr>
      <t>konsystencja stała w formie pasty, kolor czerwony, typu ,,złoty bażant”, opakowanie jednostkowe: puszka 500 - 1000g, kraj produkcji Węgry lub Włochy.</t>
    </r>
  </si>
  <si>
    <r>
      <t xml:space="preserve">Rozmaryn - </t>
    </r>
    <r>
      <rPr>
        <sz val="10"/>
        <color rgb="FF000000"/>
        <rFont val="Aptos Narrow"/>
        <family val="2"/>
      </rPr>
      <t>sypki bez obcych zapachów, opakowania jednostkowe do 20g.</t>
    </r>
  </si>
  <si>
    <r>
      <t xml:space="preserve">Zioła prowansalskie - </t>
    </r>
    <r>
      <rPr>
        <sz val="10"/>
        <color rgb="FF000000"/>
        <rFont val="Aptos Narrow"/>
        <family val="2"/>
      </rPr>
      <t>sypki bez obcych zapachów, opakowania jednostkowe do 20g</t>
    </r>
  </si>
  <si>
    <r>
      <t xml:space="preserve">Kukurydza konserwowa – </t>
    </r>
    <r>
      <rPr>
        <sz val="10"/>
        <color rgb="FF000000"/>
        <rFont val="Aptos Narrow"/>
        <family val="2"/>
      </rPr>
      <t>ziarna młodej kukurydzy luzem w zalewie konserwującej, ziarna całe nie uszkodzone, zalewa barwy żółtawej i żółta, opalizująca lub mętna z osadem tkanki roślinnej na dnie opakowania, konsystencja miękka  - wyrównana, smak i zapach – charakterystyczny dla kukurydzy bez obcych smaków i zapachów, opakowania: puszki o pojemności 300 - 500g.</t>
    </r>
  </si>
  <si>
    <r>
      <t xml:space="preserve">Majonez - </t>
    </r>
    <r>
      <rPr>
        <sz val="10"/>
        <color rgb="FF000000"/>
        <rFont val="Aptos Narrow"/>
        <family val="2"/>
      </rPr>
      <t>z jaj z dobrego chowu, źródło omega3, bez konserwantów skład: olej rzepakowy(76%), żółtka jaj 3%, woda, musztarda, ocet, cukier, sól, przyprawy, zawartość tłuszczu 80%, regulator kwasowości (kwasek cytrynowy) typu „Winiary” lub równoważny, opakowanie wiaderko 2- 4 kg.</t>
    </r>
  </si>
  <si>
    <r>
      <t xml:space="preserve">Sól </t>
    </r>
    <r>
      <rPr>
        <sz val="10"/>
        <color rgb="FF000000"/>
        <rFont val="Aptos Narrow"/>
        <family val="2"/>
      </rPr>
      <t>– sodowo – jodowa, ważona, spożywcza, opakowanie jednostkowe 1kg.</t>
    </r>
  </si>
  <si>
    <r>
      <t xml:space="preserve">Sok owocowy – </t>
    </r>
    <r>
      <rPr>
        <sz val="10"/>
        <color rgb="FF000000"/>
        <rFont val="Aptos Narrow"/>
        <family val="2"/>
      </rPr>
      <t>sok owocowy 100%, opakowanie jednostkowe – kartonik lub butelka plastikowa 0,25l. – 0,5l</t>
    </r>
  </si>
  <si>
    <r>
      <t xml:space="preserve">Imbir </t>
    </r>
    <r>
      <rPr>
        <sz val="10"/>
        <color rgb="FF000000"/>
        <rFont val="Aptos Narrow"/>
        <family val="2"/>
      </rPr>
      <t>– sypki, bez obcych zapachów, opakowanie jednostkowe do 50g.</t>
    </r>
  </si>
  <si>
    <r>
      <t xml:space="preserve">Koncentrat  - barszcz czerwony – </t>
    </r>
    <r>
      <rPr>
        <sz val="10"/>
        <color rgb="FF000000"/>
        <rFont val="Aptos Narrow"/>
        <family val="2"/>
      </rPr>
      <t>zawartość: zagęszczony sok z buraków ćwikłowych (59,3) opakowanie jednostkowe: butelka szklana o pojemności 300ml. – 500ml.</t>
    </r>
  </si>
  <si>
    <r>
      <t xml:space="preserve">Jabłka prażone – </t>
    </r>
    <r>
      <rPr>
        <sz val="10"/>
        <color rgb="FF000000"/>
        <rFont val="Aptos Narrow"/>
        <family val="2"/>
      </rPr>
      <t>wiadro 10- 12kg</t>
    </r>
  </si>
  <si>
    <r>
      <t xml:space="preserve">Ocet winny – </t>
    </r>
    <r>
      <rPr>
        <sz val="10"/>
        <color rgb="FF000000"/>
        <rFont val="Aptos Narrow"/>
        <family val="2"/>
      </rPr>
      <t>jabłkowy poj. 400ml-1000ml.</t>
    </r>
  </si>
  <si>
    <r>
      <t xml:space="preserve">Przyprawa warzywna – </t>
    </r>
    <r>
      <rPr>
        <sz val="10"/>
        <color rgb="FF000000"/>
        <rFont val="Aptos Narrow"/>
        <family val="2"/>
      </rPr>
      <t>nie zawierająca soli i glutaminianu sodu, mieszanka sypka, opakowanie jednostkowe 1kg-3kg.</t>
    </r>
  </si>
  <si>
    <r>
      <t xml:space="preserve">Oliwa z oliwek – </t>
    </r>
    <r>
      <rPr>
        <sz val="10"/>
        <color rgb="FF000000"/>
        <rFont val="Aptos Narrow"/>
        <family val="2"/>
      </rPr>
      <t>ekstra virgin z pierwszego tłoczenia uzyskana bezpośrednio z oliwek i wyłącznie za pomocą środków mechanicznych, zawierające tłuszcze w tym kwasy nasycone, opakowanie jednostkowe 750ml-1l.</t>
    </r>
  </si>
  <si>
    <r>
      <t xml:space="preserve">Cukier puder – </t>
    </r>
    <r>
      <rPr>
        <sz val="10"/>
        <color rgb="FF000000"/>
        <rFont val="Aptos Narrow"/>
        <family val="2"/>
      </rPr>
      <t>opakowanie jednostkowe 0,5kg. – 1kg.</t>
    </r>
  </si>
  <si>
    <r>
      <t xml:space="preserve">Przyprawa do mięs - </t>
    </r>
    <r>
      <rPr>
        <sz val="10"/>
        <color rgb="FF000000"/>
        <rFont val="Aptos Narrow"/>
        <family val="2"/>
      </rPr>
      <t>typu ,,Prymat” lub równoważne, opakowanie jednostkowe nie mniej niż 20g bez glutaminianu sodu.</t>
    </r>
  </si>
  <si>
    <r>
      <t xml:space="preserve">Przyprawa do kurczaka - </t>
    </r>
    <r>
      <rPr>
        <sz val="10"/>
        <color rgb="FF000000"/>
        <rFont val="Aptos Narrow"/>
        <family val="2"/>
      </rPr>
      <t>typu ,,Prymat” lub równoważne,  opakowanie jednostkowe nie mniej niż 20g bez glutaminianu sodu.</t>
    </r>
  </si>
  <si>
    <r>
      <t xml:space="preserve">Pomidory krojone bez skóry- </t>
    </r>
    <r>
      <rPr>
        <sz val="10"/>
        <color rgb="FF000000"/>
        <rFont val="Aptos Narrow"/>
        <family val="2"/>
      </rPr>
      <t>65% -75%, pomidory bez skóry, zagęszczony sok pomidorowy, opakowanie łatwo otwierające się.</t>
    </r>
  </si>
  <si>
    <r>
      <t xml:space="preserve">Rodzynki królewskie- </t>
    </r>
    <r>
      <rPr>
        <sz val="10"/>
        <color rgb="FF000000"/>
        <rFont val="Aptos Narrow"/>
        <family val="2"/>
      </rPr>
      <t>smak słodki, niesiarkowane, bez dodatku cukrów i substancji słodzących. Opakowanie 0,5kg. -1 kg.</t>
    </r>
  </si>
  <si>
    <r>
      <t xml:space="preserve">Czosnek granulowany- </t>
    </r>
    <r>
      <rPr>
        <sz val="10"/>
        <color rgb="FF000000"/>
        <rFont val="Aptos Narrow"/>
        <family val="2"/>
      </rPr>
      <t>charakterystyczny smak, swoisty zapach dla czosnku, konsystencja sypka. Opakowanie jednostkowe nie mniej niż 20g.</t>
    </r>
  </si>
  <si>
    <r>
      <t xml:space="preserve">Groszek ptysiowy – </t>
    </r>
    <r>
      <rPr>
        <sz val="10"/>
        <color rgb="FF000000"/>
        <rFont val="Aptos Narrow"/>
        <family val="2"/>
      </rPr>
      <t>opakowanie od 1 kg do 2kg.</t>
    </r>
  </si>
  <si>
    <r>
      <t>Bułka tarta –</t>
    </r>
    <r>
      <rPr>
        <sz val="10"/>
        <color rgb="FF000000"/>
        <rFont val="Aptos Narrow"/>
        <family val="2"/>
      </rPr>
      <t xml:space="preserve"> wysuszona bułka pszenna drobno mielona, sypka, otrzymana przez rozdrobnienie wysuszonego pieczywa pszennego zwykłego i wyborowego, bez dodatku nasion, nadzień, zdobień, sypka, bez grudek, barwa naturalna, może być niejednolita, smak i zapach charakterystyczny dla suszonego pieczywa, opakowanie jednostkowe - torebka papierowa lub zgrzewka termokurczliwa, oznakowana, zabezpieczona (materiał opakowaniowy dopuszczony do kontaktu z żywnością), oznakowanie powinno zawierać: nazwę dostawcy – producenta, adres, nazwę produktu, masę netto produktu, datę – termin produkcji i przydatności do spożycia, warunki przechowywania. Opakowanie od 500 g-1000g.</t>
    </r>
  </si>
  <si>
    <r>
      <t xml:space="preserve">Szczaw – </t>
    </r>
    <r>
      <rPr>
        <sz val="10"/>
        <color rgb="FF000000"/>
        <rFont val="Aptos Narrow"/>
        <family val="2"/>
      </rPr>
      <t>konserwowy, opakowanie słoik 500 ml -1000ml.</t>
    </r>
  </si>
  <si>
    <r>
      <t xml:space="preserve">Słonecznik – </t>
    </r>
    <r>
      <rPr>
        <sz val="10"/>
        <color rgb="FF000000"/>
        <rFont val="Aptos Narrow"/>
        <family val="2"/>
      </rPr>
      <t>ziarna. Opakowanie 0,5kg -1 kg.</t>
    </r>
  </si>
  <si>
    <r>
      <t xml:space="preserve">Pędy bambusa – </t>
    </r>
    <r>
      <rPr>
        <sz val="10"/>
        <color rgb="FF000000"/>
        <rFont val="Aptos Narrow"/>
        <family val="2"/>
      </rPr>
      <t>puszka,</t>
    </r>
    <r>
      <rPr>
        <b/>
        <sz val="10"/>
        <color rgb="FF000000"/>
        <rFont val="Aptos Narrow"/>
        <family val="2"/>
      </rPr>
      <t xml:space="preserve"> </t>
    </r>
    <r>
      <rPr>
        <sz val="10"/>
        <color rgb="FF000000"/>
        <rFont val="Aptos Narrow"/>
        <family val="2"/>
      </rPr>
      <t>opakowanie min. 400g</t>
    </r>
  </si>
  <si>
    <r>
      <t xml:space="preserve">Ananas – </t>
    </r>
    <r>
      <rPr>
        <sz val="10"/>
        <color rgb="FF000000"/>
        <rFont val="Aptos Narrow"/>
        <family val="2"/>
      </rPr>
      <t>puszka, opakowanie min. 400g</t>
    </r>
  </si>
  <si>
    <r>
      <t xml:space="preserve">Sos słodko-kwaśny – </t>
    </r>
    <r>
      <rPr>
        <sz val="10"/>
        <color rgb="FF000000"/>
        <rFont val="Aptos Narrow"/>
        <family val="2"/>
      </rPr>
      <t>typu Thai, butelka 500 -700 ml</t>
    </r>
  </si>
  <si>
    <r>
      <t xml:space="preserve">Przyprawa do sałatek -  </t>
    </r>
    <r>
      <rPr>
        <sz val="10"/>
        <color rgb="FF000000"/>
        <rFont val="Aptos Narrow"/>
        <family val="2"/>
      </rPr>
      <t>dla szkół, opakowanie do 1000g</t>
    </r>
  </si>
  <si>
    <r>
      <t xml:space="preserve">Żur kiszony w butelce </t>
    </r>
    <r>
      <rPr>
        <sz val="10"/>
        <color rgb="FF000000"/>
        <rFont val="Aptos Narrow"/>
        <family val="2"/>
      </rPr>
      <t>– b/konserwantów. Opakowanie od 0,5</t>
    </r>
    <r>
      <rPr>
        <b/>
        <sz val="10"/>
        <color rgb="FF000000"/>
        <rFont val="Aptos Narrow"/>
        <family val="2"/>
      </rPr>
      <t xml:space="preserve"> </t>
    </r>
    <r>
      <rPr>
        <sz val="10"/>
        <color rgb="FF000000"/>
        <rFont val="Aptos Narrow"/>
        <family val="2"/>
      </rPr>
      <t>l do 1l.</t>
    </r>
  </si>
  <si>
    <r>
      <t xml:space="preserve">Sok jabłkowy 100 % </t>
    </r>
    <r>
      <rPr>
        <sz val="10"/>
        <color rgb="FF000000"/>
        <rFont val="Aptos Narrow"/>
        <family val="2"/>
      </rPr>
      <t>- klarowny, opakowanie min. 1l</t>
    </r>
  </si>
  <si>
    <r>
      <t xml:space="preserve">Sok pomarańczowy 100% - </t>
    </r>
    <r>
      <rPr>
        <sz val="10"/>
        <color rgb="FF000000"/>
        <rFont val="Aptos Narrow"/>
        <family val="2"/>
      </rPr>
      <t>klarowny, opakowanie min. 1l</t>
    </r>
  </si>
  <si>
    <r>
      <t xml:space="preserve">Makaron bezglutenowy świderki - </t>
    </r>
    <r>
      <rPr>
        <sz val="10"/>
        <color theme="1"/>
        <rFont val="Aptos Narrow"/>
        <family val="2"/>
      </rPr>
      <t>skrobia kukurydziana, woda, mąka</t>
    </r>
    <r>
      <rPr>
        <b/>
        <sz val="10"/>
        <color rgb="FF000000"/>
        <rFont val="Aptos Narrow"/>
        <family val="2"/>
      </rPr>
      <t xml:space="preserve"> </t>
    </r>
    <r>
      <rPr>
        <sz val="10"/>
        <color theme="1"/>
        <rFont val="Aptos Narrow"/>
        <family val="2"/>
      </rPr>
      <t>ryżowa, sól,</t>
    </r>
    <r>
      <rPr>
        <sz val="10"/>
        <color rgb="FF000000"/>
        <rFont val="Aptos Narrow"/>
        <family val="2"/>
      </rPr>
      <t xml:space="preserve"> bez dodatków i ulepszaczy, opakowania jednostkowe 400g-1000g</t>
    </r>
  </si>
  <si>
    <r>
      <t xml:space="preserve">Ogórki konserwowe - </t>
    </r>
    <r>
      <rPr>
        <sz val="10"/>
        <color rgb="FF000000"/>
        <rFont val="Aptos Narrow"/>
        <family val="2"/>
      </rPr>
      <t>cukier 5%, sól 2%, woda 22%, przyprawy 1%, produkt spożywczy otrzymany ze świeżych ogórków, przyprawy aromatyczno – smakowe, zalane zalewą octową z dodatkiem soli i cukru, utrwalone przez pasteryzację w opakowaniu hermetycznie zamkniętym, struktura –jędrne, chrupkie, powierzchnia ogórków wolna od uszkodzeń mechanicznych i plam chorobowych, na przekroju poprzecznym widoczne słabo wykształcone nasiona, smak i zapach – charakterystyczny dla ogórków konserwowych słodko – kwaśny z wyczuwalnym smakiem i aromatem przypraw, wygląd zalewy – jasnożółta, klarowna z lekką opalenizną, dopuszcza się osad pochodzący z przypraw (kopru, chrzanu, gorczycy itp.) zawartość soli kuchennej nie więcej niż 1,5% wagi, opakowania – słoiki o pojemności min. 900ml.</t>
    </r>
  </si>
  <si>
    <r>
      <t xml:space="preserve">Mus owocowy – 100 % </t>
    </r>
    <r>
      <rPr>
        <sz val="10"/>
        <color rgb="FF000000"/>
        <rFont val="Aptos Narrow"/>
        <family val="2"/>
      </rPr>
      <t>- opak. min 100g.</t>
    </r>
  </si>
  <si>
    <r>
      <t>Ptasie mleczko</t>
    </r>
    <r>
      <rPr>
        <sz val="10"/>
        <color rgb="FF000000"/>
        <rFont val="Aptos Narrow"/>
        <family val="2"/>
      </rPr>
      <t xml:space="preserve"> opakowanie min. 330 g.</t>
    </r>
  </si>
  <si>
    <r>
      <t>Czekolada mleczna</t>
    </r>
    <r>
      <rPr>
        <sz val="10"/>
        <color rgb="FF000000"/>
        <rFont val="Aptos Narrow"/>
        <family val="2"/>
      </rPr>
      <t xml:space="preserve"> opakowanie min. 90g.</t>
    </r>
  </si>
  <si>
    <r>
      <t xml:space="preserve">Baton zbożowy – </t>
    </r>
    <r>
      <rPr>
        <sz val="10"/>
        <color rgb="FF000000"/>
        <rFont val="Aptos Narrow"/>
        <family val="2"/>
      </rPr>
      <t>bez dodatku cukru, opak, min. 30g.</t>
    </r>
  </si>
  <si>
    <r>
      <t>Mieszanka studencka</t>
    </r>
    <r>
      <rPr>
        <sz val="10"/>
        <color rgb="FF000000"/>
        <rFont val="Aptos Narrow"/>
        <family val="2"/>
      </rPr>
      <t xml:space="preserve"> opakowanie min. 40 g.</t>
    </r>
  </si>
  <si>
    <r>
      <t>Jajko Kinder Joy</t>
    </r>
    <r>
      <rPr>
        <sz val="10"/>
        <color rgb="FF000000"/>
        <rFont val="Aptos Narrow"/>
        <family val="2"/>
      </rPr>
      <t xml:space="preserve"> lub równoważne, opak. min. 20g.</t>
    </r>
  </si>
  <si>
    <r>
      <t>Kinder Jajko niespodzianka</t>
    </r>
    <r>
      <rPr>
        <sz val="10"/>
        <color rgb="FF000000"/>
        <rFont val="Aptos Narrow"/>
        <family val="2"/>
      </rPr>
      <t xml:space="preserve"> lub równoważne, opak. min 20 g.</t>
    </r>
  </si>
  <si>
    <r>
      <t>Czekoladowy Mikołaj Kinder</t>
    </r>
    <r>
      <rPr>
        <sz val="10"/>
        <color rgb="FF000000"/>
        <rFont val="Aptos Narrow"/>
        <family val="2"/>
      </rPr>
      <t xml:space="preserve"> lub równoważne, opak. min. 50g  .</t>
    </r>
  </si>
  <si>
    <r>
      <t>Kubuś Mus + Jogurt</t>
    </r>
    <r>
      <rPr>
        <sz val="10"/>
        <color rgb="FF000000"/>
        <rFont val="Aptos Narrow"/>
        <family val="2"/>
      </rPr>
      <t xml:space="preserve"> banan, truskawka, jabłko bez dodatku cukru lub równoważne, opak. ok.100g.</t>
    </r>
  </si>
  <si>
    <r>
      <t>Chipsy jabłkowe</t>
    </r>
    <r>
      <rPr>
        <sz val="10"/>
        <color rgb="FF000000"/>
        <rFont val="Aptos Narrow"/>
        <family val="2"/>
      </rPr>
      <t>, bez dodatku cukru, opak. min 15 g.</t>
    </r>
  </si>
  <si>
    <r>
      <t xml:space="preserve">Mąka ryżowa – </t>
    </r>
    <r>
      <rPr>
        <sz val="10"/>
        <color rgb="FF000000"/>
        <rFont val="Aptos Narrow"/>
        <family val="2"/>
      </rPr>
      <t>opakowanie 1 kg</t>
    </r>
  </si>
  <si>
    <r>
      <t xml:space="preserve">Kasza gryczana - </t>
    </r>
    <r>
      <rPr>
        <sz val="10"/>
        <color rgb="FF000000"/>
        <rFont val="Aptos Narrow"/>
        <family val="2"/>
      </rPr>
      <t>produkt sypki, pakowany po 3-5 kg.</t>
    </r>
  </si>
  <si>
    <r>
      <t xml:space="preserve">Pulpa pomidorowa – </t>
    </r>
    <r>
      <rPr>
        <sz val="10"/>
        <color rgb="FF000000"/>
        <rFont val="Aptos Narrow"/>
        <family val="2"/>
      </rPr>
      <t>pomidory obrane ze skórki, pokrojone, a także pozbawione nasion, opakowanie min. 1,5 kg</t>
    </r>
  </si>
  <si>
    <r>
      <t xml:space="preserve">Płatki kukurydziane – </t>
    </r>
    <r>
      <rPr>
        <sz val="10"/>
        <color rgb="FF000000"/>
        <rFont val="Aptos Narrow"/>
        <family val="2"/>
      </rPr>
      <t>opakowanie 250-500g</t>
    </r>
  </si>
  <si>
    <r>
      <t xml:space="preserve">Ciasteczka owsiane – </t>
    </r>
    <r>
      <rPr>
        <sz val="10"/>
        <color rgb="FF000000"/>
        <rFont val="Aptos Narrow"/>
        <family val="2"/>
      </rPr>
      <t>z dodatkiem kokosa, żurawiny, czekolady, opakowanie 35-40g</t>
    </r>
  </si>
  <si>
    <r>
      <t xml:space="preserve">Chrupki kukurydziane – </t>
    </r>
    <r>
      <rPr>
        <sz val="10"/>
        <color rgb="FF000000"/>
        <rFont val="Aptos Narrow"/>
        <family val="2"/>
      </rPr>
      <t>różne smaki, opakowanie ok. 15 g</t>
    </r>
  </si>
  <si>
    <r>
      <t xml:space="preserve">Chipsy bananowe – </t>
    </r>
    <r>
      <rPr>
        <sz val="10"/>
        <color rgb="FF000000"/>
        <rFont val="Aptos Narrow"/>
        <family val="2"/>
      </rPr>
      <t>opakowanie min. 15 g</t>
    </r>
  </si>
  <si>
    <r>
      <t xml:space="preserve">Kasza jaglana – </t>
    </r>
    <r>
      <rPr>
        <sz val="10"/>
        <color theme="1"/>
        <rFont val="Aptos Narrow"/>
        <family val="2"/>
      </rPr>
      <t>produkt  sypki. Oakowanie jednostkowe 1 kg</t>
    </r>
  </si>
  <si>
    <r>
      <t>Makaron bezglutenowy spaghetti</t>
    </r>
    <r>
      <rPr>
        <sz val="10"/>
        <color rgb="FF000000"/>
        <rFont val="Aptos Narrow"/>
        <family val="2"/>
      </rPr>
      <t>- wyrazisty aromat i smak, opakowanie jednostkowe- torebki 400g-1000g.</t>
    </r>
  </si>
  <si>
    <r>
      <t xml:space="preserve">Bio żelki owocowo-warzywne- </t>
    </r>
    <r>
      <rPr>
        <sz val="11"/>
        <color theme="1"/>
        <rFont val="Aptos Narrow"/>
        <family val="2"/>
      </rPr>
      <t>bez dodatku cukru</t>
    </r>
    <r>
      <rPr>
        <b/>
        <sz val="10"/>
        <color rgb="FF000000"/>
        <rFont val="Aptos Narrow"/>
        <family val="2"/>
      </rPr>
      <t>,</t>
    </r>
    <r>
      <rPr>
        <sz val="10"/>
        <color rgb="FF000000"/>
        <rFont val="Aptos Narrow"/>
        <family val="2"/>
      </rPr>
      <t xml:space="preserve"> opakowanie jednostkowe- torebki 25g-50g.</t>
    </r>
  </si>
  <si>
    <r>
      <t xml:space="preserve">Barszcz ukraiński – </t>
    </r>
    <r>
      <rPr>
        <sz val="10"/>
        <color rgb="FF000000"/>
        <rFont val="Aptos Narrow"/>
        <family val="2"/>
      </rPr>
      <t>nieuszkodzony mechanicznie, bez obcych posmaków, opakowanie do 500g</t>
    </r>
  </si>
  <si>
    <r>
      <t xml:space="preserve">Brokuł mrożony - </t>
    </r>
    <r>
      <rPr>
        <sz val="10"/>
        <color rgb="FF000000"/>
        <rFont val="Aptos Narrow"/>
        <family val="2"/>
      </rPr>
      <t>bukiet różyczek mrożonych: barwa typowa dla brokuła, bez obcych posmaków, sypkie, nieoblodzone, niezlepione, nieuszkodzone mechanicznie, opak. 2- 4 kg.</t>
    </r>
  </si>
  <si>
    <r>
      <t xml:space="preserve">Fasolka szparagowa żółta - </t>
    </r>
    <r>
      <rPr>
        <sz val="10"/>
        <color rgb="FF000000"/>
        <rFont val="Aptos Narrow"/>
        <family val="2"/>
      </rPr>
      <t>cięta, I kat., odcinki strąków z obciętymi końcami o długości od 20mm do 40mm, jednolite odmianowo, sypkie, nieoblodzone,</t>
    </r>
    <r>
      <rPr>
        <b/>
        <sz val="10"/>
        <color rgb="FF000000"/>
        <rFont val="Aptos Narrow"/>
        <family val="2"/>
      </rPr>
      <t xml:space="preserve"> </t>
    </r>
    <r>
      <rPr>
        <sz val="10"/>
        <color rgb="FF000000"/>
        <rFont val="Aptos Narrow"/>
        <family val="2"/>
      </rPr>
      <t>niepołamane,</t>
    </r>
    <r>
      <rPr>
        <b/>
        <sz val="10"/>
        <color rgb="FF000000"/>
        <rFont val="Aptos Narrow"/>
        <family val="2"/>
      </rPr>
      <t xml:space="preserve"> </t>
    </r>
    <r>
      <rPr>
        <sz val="10"/>
        <color rgb="FF000000"/>
        <rFont val="Aptos Narrow"/>
        <family val="2"/>
      </rPr>
      <t>niezlepione, opak. 2 -4 kg</t>
    </r>
  </si>
  <si>
    <r>
      <t xml:space="preserve">Fasola szparagowa mrożona zielona - </t>
    </r>
    <r>
      <rPr>
        <sz val="10"/>
        <color rgb="FF000000"/>
        <rFont val="Aptos Narrow"/>
        <family val="2"/>
      </rPr>
      <t>cięta, I kat., odcinki strąków z obciętymi końcami o długości od 20mm do 40mm, jednolite odmianowo, sypkie, nieoblodzone, niepołamane, niezlepione, opak. 2- 4 kg.</t>
    </r>
  </si>
  <si>
    <r>
      <t xml:space="preserve">Marchew z groszkiem - </t>
    </r>
    <r>
      <rPr>
        <sz val="10"/>
        <color rgb="FF000000"/>
        <rFont val="Aptos Narrow"/>
        <family val="2"/>
      </rPr>
      <t>barwa typowa dla warzywa, bez obcych posmaków, sypkie, nieoblodzone, niezlepione, nieuszkodzone mechanicznie, opak. 2-4 kg.</t>
    </r>
  </si>
  <si>
    <r>
      <t xml:space="preserve">Kalafior mrożony - </t>
    </r>
    <r>
      <rPr>
        <sz val="10"/>
        <color rgb="FF000000"/>
        <rFont val="Aptos Narrow"/>
        <family val="2"/>
      </rPr>
      <t>bukiet różyczek mrożonych:  barwa typowa dla kalafiora, bez obcych posmaków, sypkie, nieoblodzone, niezlepione, nieuszkodzone mechanicznie, opak. 2-4 kg.</t>
    </r>
  </si>
  <si>
    <r>
      <t xml:space="preserve">Marchewka mini - </t>
    </r>
    <r>
      <rPr>
        <sz val="10"/>
        <color rgb="FF000000"/>
        <rFont val="Aptos Narrow"/>
        <family val="2"/>
      </rPr>
      <t>bez obcych zapachów, sypka, niesklejona, bez uszkodzeń mechanicznych, opakowanie od 0,5-2,5kg.</t>
    </r>
  </si>
  <si>
    <r>
      <t xml:space="preserve">Włoszczyzna - </t>
    </r>
    <r>
      <rPr>
        <sz val="10"/>
        <color rgb="FF000000"/>
        <rFont val="Aptos Narrow"/>
        <family val="2"/>
      </rPr>
      <t>w postaci prążków (paski) o długości ok 3-4cm, barwa typowa dla poszczególnych warzyw, bez obcych posmaków, nieoblodzone oraz nieuszkodzone mechaniczne, opakowanie 2- 4kg.</t>
    </r>
  </si>
  <si>
    <r>
      <t xml:space="preserve">Mieszanka warzywna mrożona 7 -składnikowa- </t>
    </r>
    <r>
      <rPr>
        <sz val="10"/>
        <color rgb="FF000000"/>
        <rFont val="Aptos Narrow"/>
        <family val="2"/>
      </rPr>
      <t>bukiet jarzyn mrożonych: wiosenny, zupa zimowa, wiosenna, jesienna, barwa typowa dla poszczególnych owoców, bez obcych posmaków, sypkie, nieoblodzone, niezlepione, nieuszkodzone mechanicznie, opak. 2-4 kg.</t>
    </r>
  </si>
  <si>
    <r>
      <t xml:space="preserve">Dynia mrożona </t>
    </r>
    <r>
      <rPr>
        <sz val="10"/>
        <color rgb="FF000000"/>
        <rFont val="Aptos Narrow"/>
        <family val="2"/>
      </rPr>
      <t>- bez obcych posmaków, sypkie, nieoblodzone, niezlepione, nieuszkodzone mechanicznie, opak.2-4 kg.</t>
    </r>
  </si>
  <si>
    <r>
      <t xml:space="preserve">Truskawki mrożone - </t>
    </r>
    <r>
      <rPr>
        <sz val="10"/>
        <color rgb="FF000000"/>
        <rFont val="Aptos Narrow"/>
        <family val="2"/>
      </rPr>
      <t>owoce I kat., jednolite odmianowo w partii, bez szypułek, całe, sypkie, bez obcych posmaków, nieoblodzone, niezlepione, nieuszkodzone mechanicznie</t>
    </r>
    <r>
      <rPr>
        <b/>
        <sz val="10"/>
        <color rgb="FF000000"/>
        <rFont val="Aptos Narrow"/>
        <family val="2"/>
      </rPr>
      <t xml:space="preserve">, </t>
    </r>
    <r>
      <rPr>
        <sz val="10"/>
        <color rgb="FF000000"/>
        <rFont val="Aptos Narrow"/>
        <family val="2"/>
      </rPr>
      <t>opakowanie 2-4kg.</t>
    </r>
  </si>
  <si>
    <r>
      <t xml:space="preserve">Mieszanka kompotowa - </t>
    </r>
    <r>
      <rPr>
        <sz val="10"/>
        <color rgb="FF000000"/>
        <rFont val="Aptos Narrow"/>
        <family val="2"/>
      </rPr>
      <t>mieszanka wieloskładnikowa, barwa typowa dla poszczególnych owoców, bez obcych posmaków, owoce sypkie, nieoblodzone, niezlepione, nieuszkodzone mechanicznie, opak. 2-4kg.</t>
    </r>
  </si>
  <si>
    <r>
      <t xml:space="preserve">Kurka mrożona </t>
    </r>
    <r>
      <rPr>
        <sz val="10"/>
        <color rgb="FF000000"/>
        <rFont val="Aptos Narrow"/>
        <family val="2"/>
      </rPr>
      <t>– krusz, bez obcych posmaków, nieoblodzone, niezlepione, nieuszkodzone mechanicznie, op. 1- 4kg</t>
    </r>
  </si>
  <si>
    <r>
      <t xml:space="preserve">Wiśnia – </t>
    </r>
    <r>
      <rPr>
        <sz val="10"/>
        <color rgb="FF000000"/>
        <rFont val="Aptos Narrow"/>
        <family val="2"/>
      </rPr>
      <t>owoce I kat., jednolite odmianowo w partii, bez pestek, całe, sypkie, bez obcych posmaków, nieoblodzone, niezlepione, nieuszkodzone mechanicznie, opakowanie 2-4kg.</t>
    </r>
  </si>
  <si>
    <r>
      <t>Kluseczki w stylu “Spätzle”-</t>
    </r>
    <r>
      <rPr>
        <sz val="10"/>
        <color theme="1"/>
        <rFont val="Aptos Narrow"/>
        <family val="2"/>
      </rPr>
      <t>niewielkie kluseczki z pszenicy durum i jaj, solone, wstępnie gotowane. Opakowanie1-4kg.</t>
    </r>
  </si>
  <si>
    <r>
      <t>Ryż z warzywami –</t>
    </r>
    <r>
      <rPr>
        <sz val="10"/>
        <color theme="1"/>
        <rFont val="Aptos Narrow"/>
        <family val="2"/>
      </rPr>
      <t xml:space="preserve"> opak. 1-3 kg</t>
    </r>
  </si>
  <si>
    <r>
      <t xml:space="preserve">Bułka bezglutenowa – </t>
    </r>
    <r>
      <rPr>
        <sz val="10"/>
        <color theme="1"/>
        <rFont val="Aptos Narrow"/>
        <family val="2"/>
      </rPr>
      <t>opak. 1-3 kg</t>
    </r>
  </si>
  <si>
    <r>
      <t>Kopytka bezglutenowe –</t>
    </r>
    <r>
      <rPr>
        <sz val="10"/>
        <color theme="1"/>
        <rFont val="Aptos Narrow"/>
        <family val="2"/>
      </rPr>
      <t xml:space="preserve"> opak. 1-3 kg</t>
    </r>
  </si>
  <si>
    <r>
      <t>Cząstki ziemniaczane –</t>
    </r>
    <r>
      <rPr>
        <sz val="10"/>
        <color theme="1"/>
        <rFont val="Aptos Narrow"/>
        <family val="2"/>
      </rPr>
      <t xml:space="preserve"> opak. 1-3 kg</t>
    </r>
  </si>
  <si>
    <r>
      <t xml:space="preserve">Tortelloni z sosem serowym – </t>
    </r>
    <r>
      <rPr>
        <sz val="10"/>
        <color theme="1"/>
        <rFont val="Aptos Narrow"/>
        <family val="2"/>
      </rPr>
      <t>opakowanie1-4 kg</t>
    </r>
  </si>
  <si>
    <r>
      <t xml:space="preserve">Warzywa w stylu rustykalnym – </t>
    </r>
    <r>
      <rPr>
        <sz val="10"/>
        <color theme="1"/>
        <rFont val="Aptos Narrow"/>
        <family val="2"/>
      </rPr>
      <t>opakowanie 1-4 kg.</t>
    </r>
  </si>
  <si>
    <r>
      <t xml:space="preserve">Pierogi z mięsem – </t>
    </r>
    <r>
      <rPr>
        <sz val="10"/>
        <color rgb="FF000000"/>
        <rFont val="Aptos Narrow"/>
        <family val="2"/>
      </rPr>
      <t>świeże, mąka pszenna, mięso wołowe i wieprzowe, cebula, jaja, olej roślinny, sól, pieprz. Zawartość farszu wołowina nie mniej niż 40%, wieprzowina nie mniej 20%.</t>
    </r>
  </si>
  <si>
    <r>
      <t xml:space="preserve">Pierogi ruskie – </t>
    </r>
    <r>
      <rPr>
        <sz val="10"/>
        <color rgb="FF000000"/>
        <rFont val="Aptos Narrow"/>
        <family val="2"/>
      </rPr>
      <t>świeże, skład: mąka pszenna, ziemniaki 28%, ser biały 12%, woda, jaja, cebula, olej roślinny, sól, pieprz, pierogi szczelnie zlepione, niepopękane, zawartość farszu min. 35%, barwa: charakterystyczna dla danego wyrobu, dopuszcza się prześwity barwy dla użytego nadzienia.</t>
    </r>
  </si>
  <si>
    <r>
      <t xml:space="preserve">Kopytka – </t>
    </r>
    <r>
      <rPr>
        <sz val="10"/>
        <color rgb="FF000000"/>
        <rFont val="Aptos Narrow"/>
        <family val="2"/>
      </rPr>
      <t>świeże, skład: ziemniaki 65%, mąka pszenna, jaja, olej roślinny, sól, przyprawy, niepopękane, barwa: charakterystyczna dla danego wyrobu.</t>
    </r>
  </si>
  <si>
    <r>
      <t xml:space="preserve">Placki ziemniaczane – </t>
    </r>
    <r>
      <rPr>
        <sz val="10"/>
        <color rgb="FF000000"/>
        <rFont val="Aptos Narrow"/>
        <family val="2"/>
      </rPr>
      <t>świeże</t>
    </r>
    <r>
      <rPr>
        <b/>
        <sz val="10"/>
        <color rgb="FF000000"/>
        <rFont val="Aptos Narrow"/>
        <family val="2"/>
      </rPr>
      <t xml:space="preserve">, </t>
    </r>
    <r>
      <rPr>
        <sz val="10"/>
        <color rgb="FF000000"/>
        <rFont val="Aptos Narrow"/>
        <family val="2"/>
      </rPr>
      <t>skład: powyżej 70 % ziemniaków. Barwa: charakterystyczna dla danego wyrobu.</t>
    </r>
  </si>
  <si>
    <r>
      <t xml:space="preserve">Gołąbki – </t>
    </r>
    <r>
      <rPr>
        <sz val="10"/>
        <color rgb="FF000000"/>
        <rFont val="Aptos Narrow"/>
        <family val="2"/>
      </rPr>
      <t>świeże, barwa: charakterystyczna dla danego wyrobu.</t>
    </r>
  </si>
  <si>
    <r>
      <t>Pierogi z serem -</t>
    </r>
    <r>
      <rPr>
        <sz val="10"/>
        <color rgb="FF000000"/>
        <rFont val="Aptos Narrow"/>
        <family val="2"/>
      </rPr>
      <t xml:space="preserve"> świeże, skład: mąka pszenna, twaróg, woda, jaja, cebula, olej roślinny,  pierogi szczelnie zlepione, niepopękane, zawartość farszu min. 35%, barwa: charakterystyczna dla danego wyrobu, dopuszcza się prześwity barwy dla użytego nadzienia.</t>
    </r>
  </si>
  <si>
    <r>
      <t xml:space="preserve">Pierogi z truskawkami – </t>
    </r>
    <r>
      <rPr>
        <sz val="10"/>
        <color rgb="FF000000"/>
        <rFont val="Aptos Narrow"/>
        <family val="2"/>
      </rPr>
      <t>świeże, skład: mąka pszenna,truskawki, woda, jaja,  olej roślinny, pierogi szczelnie zlepione, niepopękane, zawartość farszu min. 35%, barwa: charakterystyczna dla danego wyrobu, dopuszcza się prześwity barwy dla użytego nadzienia.</t>
    </r>
  </si>
  <si>
    <r>
      <t xml:space="preserve">Racuchy z jabłkami – </t>
    </r>
    <r>
      <rPr>
        <sz val="10"/>
        <color rgb="FF000000"/>
        <rFont val="Aptos Narrow"/>
        <family val="2"/>
      </rPr>
      <t>świeże, niepopękane, barwa: charakterystyczna dla danego wyrobu.</t>
    </r>
  </si>
  <si>
    <r>
      <t xml:space="preserve">Gołąbki bez zawijania - </t>
    </r>
    <r>
      <rPr>
        <sz val="10"/>
        <color rgb="FF000000"/>
        <rFont val="Aptos Narrow"/>
        <family val="2"/>
      </rPr>
      <t>świeże, barwa: charakterystyczna dla danego wyrobu.</t>
    </r>
  </si>
  <si>
    <r>
      <t xml:space="preserve">De Volaille z masłem – </t>
    </r>
    <r>
      <rPr>
        <sz val="10"/>
        <color rgb="FF000000"/>
        <rFont val="Aptos Narrow"/>
        <family val="2"/>
      </rPr>
      <t>świeże, barwa: charakterystyczna dla danego wyrobu.</t>
    </r>
  </si>
  <si>
    <r>
      <t xml:space="preserve">Naleśniki  z serem - </t>
    </r>
    <r>
      <rPr>
        <sz val="10"/>
        <color rgb="FF000000"/>
        <rFont val="Aptos Narrow"/>
        <family val="2"/>
      </rPr>
      <t>świeże, barwa: charakterystyczna dla danego wyrobu.</t>
    </r>
  </si>
  <si>
    <r>
      <t xml:space="preserve">Klopsiki z kurczaka w sosie koperkowym - </t>
    </r>
    <r>
      <rPr>
        <sz val="10"/>
        <color rgb="FF000000"/>
        <rFont val="Aptos Narrow"/>
        <family val="2"/>
      </rPr>
      <t>świeże, barwa: charakterystyczna dla danego wyrobu.</t>
    </r>
  </si>
  <si>
    <r>
      <t xml:space="preserve">Kotlet drobiowy w płatkach kukurydzianych - </t>
    </r>
    <r>
      <rPr>
        <sz val="10"/>
        <color rgb="FF000000"/>
        <rFont val="Aptos Narrow"/>
        <family val="2"/>
      </rPr>
      <t>świeże, barwa: charakterystyczna dla danego wyrobu.</t>
    </r>
  </si>
  <si>
    <r>
      <t xml:space="preserve">Zrazy mielone - </t>
    </r>
    <r>
      <rPr>
        <sz val="10"/>
        <color rgb="FF000000"/>
        <rFont val="Aptos Narrow"/>
        <family val="2"/>
      </rPr>
      <t>świeże, barwa: charakterystyczna dla danego wyrobu.</t>
    </r>
  </si>
  <si>
    <r>
      <t xml:space="preserve">Pyzy z mięsem - </t>
    </r>
    <r>
      <rPr>
        <sz val="10"/>
        <color rgb="FF000000"/>
        <rFont val="Aptos Narrow"/>
        <family val="2"/>
      </rPr>
      <t>świeże, barwa: charakterystyczna dla danego wyrobu.</t>
    </r>
  </si>
  <si>
    <r>
      <t xml:space="preserve">Bitki  - </t>
    </r>
    <r>
      <rPr>
        <sz val="10"/>
        <color rgb="FF000000"/>
        <rFont val="Aptos Narrow"/>
        <family val="2"/>
      </rPr>
      <t>świeże, barwa: charakterystyczna dla danego wyrobu.</t>
    </r>
  </si>
  <si>
    <r>
      <t xml:space="preserve">Marchew </t>
    </r>
    <r>
      <rPr>
        <sz val="10"/>
        <color rgb="FF000000"/>
        <rFont val="Aptos Narrow"/>
        <family val="2"/>
      </rPr>
      <t>-</t>
    </r>
    <r>
      <rPr>
        <b/>
        <sz val="10"/>
        <color rgb="FF000000"/>
        <rFont val="Aptos Narrow"/>
        <family val="2"/>
      </rPr>
      <t xml:space="preserve"> </t>
    </r>
    <r>
      <rPr>
        <sz val="10"/>
        <color rgb="FF000000"/>
        <rFont val="Aptos Narrow"/>
        <family val="2"/>
      </rPr>
      <t>bez naci, świeża, zdrowa, czysta, sucha, nienadmarznięta, bez śladów uszkodzeń mechanicznych, o średnicy 3-5 cm.</t>
    </r>
  </si>
  <si>
    <r>
      <t xml:space="preserve">Pietruszka korzeń </t>
    </r>
    <r>
      <rPr>
        <sz val="10"/>
        <color rgb="FF000000"/>
        <rFont val="Aptos Narrow"/>
        <family val="2"/>
      </rPr>
      <t>- świeży, zdrowy, czysty, suchy, nienadmarznięty, bez śladów uszkodzeń mechanicznych, o średnicy 4-7 cm.</t>
    </r>
  </si>
  <si>
    <r>
      <t xml:space="preserve">Seler korzeń - </t>
    </r>
    <r>
      <rPr>
        <sz val="10"/>
        <color rgb="FF000000"/>
        <rFont val="Aptos Narrow"/>
        <family val="2"/>
      </rPr>
      <t>czysty, zdrowy, świeży, suchy, bez korzeni i śladów uszkodzeń mechanicznych.</t>
    </r>
  </si>
  <si>
    <r>
      <t xml:space="preserve">Por - </t>
    </r>
    <r>
      <rPr>
        <sz val="10"/>
        <color rgb="FF000000"/>
        <rFont val="Aptos Narrow"/>
        <family val="2"/>
      </rPr>
      <t>świeży, zdrowy, czysty, suchy, bez śladów uszkodzeń mechanicznych.</t>
    </r>
  </si>
  <si>
    <r>
      <t xml:space="preserve">Cebula - </t>
    </r>
    <r>
      <rPr>
        <sz val="10"/>
        <color rgb="FF000000"/>
        <rFont val="Aptos Narrow"/>
        <family val="2"/>
      </rPr>
      <t>zdrowa, czysta, sucha, o dobrym smaku, nienadmarznięta, bez śladów uszkodzeń mechanicznych.</t>
    </r>
  </si>
  <si>
    <r>
      <t xml:space="preserve">Buraki ćwikłowe - </t>
    </r>
    <r>
      <rPr>
        <sz val="10"/>
        <color rgb="FF000000"/>
        <rFont val="Aptos Narrow"/>
        <family val="2"/>
      </rPr>
      <t>świeże, bez liści, zdrowe, czyste, suche, nienadmarznięte, bez śladów uszkodzeń mechanicznych.</t>
    </r>
  </si>
  <si>
    <r>
      <t xml:space="preserve">Ogórek świeży - </t>
    </r>
    <r>
      <rPr>
        <sz val="10"/>
        <color rgb="FF000000"/>
        <rFont val="Aptos Narrow"/>
        <family val="2"/>
      </rPr>
      <t>zdrowy, czysty, suchy, nienadmarznięty, bez śladów uszkodzeń mechanicznych.</t>
    </r>
  </si>
  <si>
    <r>
      <t xml:space="preserve">Kalafior – </t>
    </r>
    <r>
      <rPr>
        <sz val="10"/>
        <color rgb="FF000000"/>
        <rFont val="Aptos Narrow"/>
        <family val="2"/>
      </rPr>
      <t>świeży, zdrowy czysty, bez śladów uszkodzeń mechanicznych sztuka od 1,5 kg-2 kg.</t>
    </r>
  </si>
  <si>
    <r>
      <t xml:space="preserve">Kapusta biała - </t>
    </r>
    <r>
      <rPr>
        <sz val="10"/>
        <color rgb="FF000000"/>
        <rFont val="Aptos Narrow"/>
        <family val="2"/>
      </rPr>
      <t>zdrowa, czysta, nienadmarznięta, bez śladów uszkodzeń mechanicznych.</t>
    </r>
  </si>
  <si>
    <r>
      <t xml:space="preserve">Kapusta pekińska - </t>
    </r>
    <r>
      <rPr>
        <sz val="10"/>
        <color rgb="FF000000"/>
        <rFont val="Aptos Narrow"/>
        <family val="2"/>
      </rPr>
      <t>zdrowa, czysta, nienadmarznięta, bez śladów uszkodzeń mechanicznych.</t>
    </r>
  </si>
  <si>
    <r>
      <t xml:space="preserve">Kapusta kiszona bez środków zakwaszających i konserwujących – </t>
    </r>
    <r>
      <rPr>
        <sz val="10"/>
        <color rgb="FF000000"/>
        <rFont val="Aptos Narrow"/>
        <family val="2"/>
      </rPr>
      <t>o dobrym smaku, zapachu, nienadmarznięta, dostawy w opakowaniach jednorazowych do 5 kg., w wiaderkach.</t>
    </r>
  </si>
  <si>
    <r>
      <t xml:space="preserve">Ogórek kiszony - </t>
    </r>
    <r>
      <rPr>
        <sz val="10"/>
        <color rgb="FF000000"/>
        <rFont val="Aptos Narrow"/>
        <family val="2"/>
      </rPr>
      <t>bez środków zakwaszających i konserwujących o  dobrym smaku,  zapachu, nienadmarznięte, dostawy w opakowaniach jednorazowych do 5 kg., w wiaderkach</t>
    </r>
    <r>
      <rPr>
        <b/>
        <sz val="10"/>
        <color rgb="FF000000"/>
        <rFont val="Aptos Narrow"/>
        <family val="2"/>
      </rPr>
      <t>.</t>
    </r>
  </si>
  <si>
    <r>
      <t xml:space="preserve">Papryka czerwona - </t>
    </r>
    <r>
      <rPr>
        <sz val="10"/>
        <color rgb="FF000000"/>
        <rFont val="Aptos Narrow"/>
        <family val="2"/>
      </rPr>
      <t>świeża, zdrowa, czysta, sucha, o dobrym smaku, nienadmarznięta, bez śladów uszkodzeń mechanicznych.</t>
    </r>
  </si>
  <si>
    <r>
      <t xml:space="preserve">Pieczarki - </t>
    </r>
    <r>
      <rPr>
        <sz val="10"/>
        <color rgb="FF000000"/>
        <rFont val="Aptos Narrow"/>
        <family val="2"/>
      </rPr>
      <t>zdrowe, czyste, świeże, nienadmarznięte, bez śladów uszkodzeń mechanicznych.</t>
    </r>
  </si>
  <si>
    <r>
      <t xml:space="preserve">Sałata lodowa - </t>
    </r>
    <r>
      <rPr>
        <sz val="10"/>
        <color rgb="FF000000"/>
        <rFont val="Aptos Narrow"/>
        <family val="2"/>
      </rPr>
      <t>świeża, zdrowa, czysta, sucha, nienadmarznięta, bez śladów uszkodzeń mechanicznych.</t>
    </r>
  </si>
  <si>
    <r>
      <t xml:space="preserve">Ziemniaki jadalne - </t>
    </r>
    <r>
      <rPr>
        <sz val="10"/>
        <color rgb="FF000000"/>
        <rFont val="Aptos Narrow"/>
        <family val="2"/>
      </rPr>
      <t>zdrowe, czyste, suche,  jednoodmianowe, o kształcie typowym dla danej odmiany, o dobrym smaku, bez śladów uszkodzeń mechanicznych, o   średnicy poprzecznej min. 4 cm i podłużnej 5 cm.</t>
    </r>
  </si>
  <si>
    <r>
      <t xml:space="preserve">Banan - </t>
    </r>
    <r>
      <rPr>
        <sz val="10"/>
        <color rgb="FF000000"/>
        <rFont val="Aptos Narrow"/>
        <family val="2"/>
      </rPr>
      <t>świeży, zdrowy, nienadmarznięty, czysty, o dobrym smaku, bez śladów uszkodzeń mechanicznych, małe owoce (1 szt. o wadze 100g-120g).</t>
    </r>
  </si>
  <si>
    <r>
      <t xml:space="preserve">Cytryna - </t>
    </r>
    <r>
      <rPr>
        <sz val="10"/>
        <color rgb="FF000000"/>
        <rFont val="Aptos Narrow"/>
        <family val="2"/>
      </rPr>
      <t>świeża, soczysta, zdrowa, czysta, o dobrym smaku, nienadmarznięta, bez śladów uszkodzeń mechanicznych, średnica 63-83 mm.</t>
    </r>
  </si>
  <si>
    <r>
      <t xml:space="preserve">Gruszka deserowa - </t>
    </r>
    <r>
      <rPr>
        <sz val="10"/>
        <color rgb="FF000000"/>
        <rFont val="Aptos Narrow"/>
        <family val="2"/>
      </rPr>
      <t>świeża, soczysta, zdrowa, czysta, o dobrym smaku, nienadmarznięta, bez śladów uszkodzeń mechanicznych, jednakowej wielkości.</t>
    </r>
  </si>
  <si>
    <r>
      <t xml:space="preserve">Jabłko  - </t>
    </r>
    <r>
      <rPr>
        <sz val="10"/>
        <color rgb="FF000000"/>
        <rFont val="Aptos Narrow"/>
        <family val="2"/>
      </rPr>
      <t>świeże, soczyste, zdrowe, czyste, o dobrym smaku, nienadmarznięte, bez śladów uszkodzeń mechanicznych, jednakowej wielkości.</t>
    </r>
  </si>
  <si>
    <r>
      <t xml:space="preserve">Mandarynka - </t>
    </r>
    <r>
      <rPr>
        <sz val="10"/>
        <color rgb="FF000000"/>
        <rFont val="Aptos Narrow"/>
        <family val="2"/>
      </rPr>
      <t>świeża, bez pestek, soczysta, zdrowa, czysta, o dobrym smaku, nienadmarznięta, bez śladów uszkodzeń mechanicznych, o jednakowych średnicach od 4 do 6 cm.</t>
    </r>
  </si>
  <si>
    <r>
      <t xml:space="preserve">Czosnek główki- </t>
    </r>
    <r>
      <rPr>
        <sz val="10"/>
        <color rgb="FF000000"/>
        <rFont val="Aptos Narrow"/>
        <family val="2"/>
      </rPr>
      <t>polski zdrowy, świeży, duży, czysty, suchy, o dobrym smaku, nienadmarznięty, bez śladów uszkodzeń mechanicznych.</t>
    </r>
  </si>
  <si>
    <r>
      <t xml:space="preserve">Koperek - </t>
    </r>
    <r>
      <rPr>
        <sz val="10"/>
        <color rgb="FF000000"/>
        <rFont val="Aptos Narrow"/>
        <family val="2"/>
      </rPr>
      <t>świeży, czysty, zdrowy, bez śladów uszkodzeń mechanicznych, w pęczkach.</t>
    </r>
  </si>
  <si>
    <r>
      <t xml:space="preserve">Natka pietruszki - </t>
    </r>
    <r>
      <rPr>
        <sz val="10"/>
        <color rgb="FF000000"/>
        <rFont val="Aptos Narrow"/>
        <family val="2"/>
      </rPr>
      <t>świeża, czysta, zdrowa, bez śladów uszkodzeń mechanicznych, w pęczkach.</t>
    </r>
  </si>
  <si>
    <r>
      <t xml:space="preserve">Imbir - </t>
    </r>
    <r>
      <rPr>
        <sz val="10"/>
        <color rgb="FF000000"/>
        <rFont val="Aptos Narrow"/>
        <family val="2"/>
      </rPr>
      <t>świeży, zdrowy, nienadmarznięty, czysty, o dobrym smaku, bez śladów uszkodzeń mechanicznych.</t>
    </r>
  </si>
  <si>
    <r>
      <t xml:space="preserve">Pomidory koktajlowe- </t>
    </r>
    <r>
      <rPr>
        <sz val="10"/>
        <color rgb="FF000000"/>
        <rFont val="Aptos Narrow"/>
        <family val="2"/>
      </rPr>
      <t>owoce nie przekraczają 3–4 cm średnicy, świeże, bez oznak zepsucia, czyste, nienadmarznięte.</t>
    </r>
  </si>
  <si>
    <r>
      <t xml:space="preserve">Truskawki świeże (w sezonie)- </t>
    </r>
    <r>
      <rPr>
        <sz val="10"/>
        <color rgb="FF000000"/>
        <rFont val="Aptos Narrow"/>
        <family val="2"/>
      </rPr>
      <t>owoce zdrowe, świeże, nie uszkodzone, dojrzałe.</t>
    </r>
  </si>
  <si>
    <r>
      <t xml:space="preserve">Czereśnie świeże (w sezonie)- </t>
    </r>
    <r>
      <rPr>
        <sz val="10"/>
        <color rgb="FF000000"/>
        <rFont val="Aptos Narrow"/>
        <family val="2"/>
      </rPr>
      <t>owoce zdrowe, świeże, nie uszkodzone, dojrzałe.</t>
    </r>
  </si>
  <si>
    <r>
      <t xml:space="preserve">Śliwki - </t>
    </r>
    <r>
      <rPr>
        <sz val="10"/>
        <color rgb="FF000000"/>
        <rFont val="Aptos Narrow"/>
        <family val="2"/>
      </rPr>
      <t>świeża, soczysta, zdrowa, czysta, o dobrym smaku, nienadmarznięta, bez śladów uszkodzeń mechanicznych, o jednakowych średnicach od 35 do 60 mm</t>
    </r>
  </si>
  <si>
    <r>
      <t xml:space="preserve">Rzodkiewka - </t>
    </r>
    <r>
      <rPr>
        <sz val="10"/>
        <color rgb="FF000000"/>
        <rFont val="Aptos Narrow"/>
        <family val="2"/>
      </rPr>
      <t>świeża, zdrowa, czysta, sucha, nienadmarznięta, bez śladów uszkodzeń mechanicznych, w pęczkach.</t>
    </r>
  </si>
  <si>
    <r>
      <t xml:space="preserve">Kapusta czerwona - </t>
    </r>
    <r>
      <rPr>
        <sz val="10"/>
        <color rgb="FF000000"/>
        <rFont val="Aptos Narrow"/>
        <family val="2"/>
      </rPr>
      <t>zdrowa, czysta, sucha, nienadmarznięta, bez śladów uszkodzeń mechanicznych.</t>
    </r>
  </si>
  <si>
    <r>
      <t xml:space="preserve">Pomarańcza - </t>
    </r>
    <r>
      <rPr>
        <sz val="10"/>
        <color rgb="FF000000"/>
        <rFont val="Aptos Narrow"/>
        <family val="2"/>
      </rPr>
      <t>świeża, soczysta, zdrowa, czysta, o dobrym smaku, nienadmarznięta, bez śladów uszkodzeń mechanicznych</t>
    </r>
  </si>
  <si>
    <t>10000</t>
  </si>
  <si>
    <r>
      <t xml:space="preserve">Masło extra 82% - </t>
    </r>
    <r>
      <rPr>
        <sz val="10"/>
        <color rgb="FF000000"/>
        <rFont val="Aptos Narrow"/>
        <family val="2"/>
      </rPr>
      <t>niesolone w kostkach o zawartości tłuszczu min. 82%, o smaku czystym, lekko kwaśnym, z lekkim posmakiem pasteryzacji, zapach: mlekowy, bez obcych zapachów, konsystencja: jednolita, zwarta, smarowna, dopuszcza się lekko twardą, lekko mazistą, starannie uformowana, powierzchnia gładka, sucha, barwa: jednolita, dopuszcza się intensywniejszą na powierzchni, w opakowaniu: kostka o gramaturze od 200 do 250 g,</t>
    </r>
  </si>
  <si>
    <r>
      <t xml:space="preserve">Śmietana – słodka 12%, </t>
    </r>
    <r>
      <rPr>
        <sz val="10"/>
        <color rgb="FF000000"/>
        <rFont val="Aptos Narrow"/>
        <family val="2"/>
      </rPr>
      <t>homogenizowana, smak: lekko słodki, kremowy, zapach: czysty, bez obcych zapachów, produkt o jednolitej, gęstej, kremowej konsystencji, dopuszcza się lekki podstój tłuszczu, barwa jednolita, biała z odcieniem jasnokremowym do kremowego, termin przydatności nie krótszy niż 14 dni od daty dostawy, opakowanie jednostkowe 1000ml.</t>
    </r>
  </si>
  <si>
    <r>
      <t xml:space="preserve">Śmietana - 12%, </t>
    </r>
    <r>
      <rPr>
        <sz val="10"/>
        <color rgb="FF000000"/>
        <rFont val="Aptos Narrow"/>
        <family val="2"/>
      </rPr>
      <t>homogenizowana, smak: lekko kwaśny, kremowy, zapach: czysty, bez obcych zapachów, produkt o jednolitej, gęstej, kremowej konsystencji, dopuszcza się lekki podstój tłuszczu, barwa jednolita, biała z odcieniem jasnokremowym do kremowego, termin przydatności nie krótszy niż 14 dni od daty dostawy, opakowanie jednostkowe od 200 ml.</t>
    </r>
  </si>
  <si>
    <r>
      <t xml:space="preserve">Ser żółty (wiórki) – </t>
    </r>
    <r>
      <rPr>
        <sz val="10"/>
        <color rgb="FF000000"/>
        <rFont val="Aptos Narrow"/>
        <family val="2"/>
      </rPr>
      <t>typu Gouda lub równoważny, pełnotłusty, smak łagodny, zapach: mlekowy, bez obcych zapachów, aromatyczny, konsystencja: jednolita, zwarta, miąższ elastyczny, barwa jednolita w całej masie, w workach 0,5 – 3,0 kg</t>
    </r>
  </si>
  <si>
    <r>
      <t>Mleko 2%,</t>
    </r>
    <r>
      <rPr>
        <sz val="10"/>
        <color rgb="FF000000"/>
        <rFont val="Aptos Narrow"/>
        <family val="2"/>
      </rPr>
      <t xml:space="preserve"> karton - wygląd i barwa jednolita, smak i zapach czysty bez obcych posmaków i zapachów, barwa jasnokremowa, konsystencja płynna. Mleko normalizowane, pasteryzowane, zawartość białka 3 %, opakowanie bezpośrednie: butelka 1000 ml. Termin przydatności nie krótszy niż 14 dni od daty dostawy.</t>
    </r>
  </si>
  <si>
    <r>
      <t xml:space="preserve">Jogurt naturalny typu greckiego- </t>
    </r>
    <r>
      <rPr>
        <sz val="10"/>
        <color rgb="FF000000"/>
        <rFont val="Aptos Narrow"/>
        <family val="2"/>
      </rPr>
      <t>zawierający nie więcej niż 10g cukru na 100g/ml produktu, oraz zawierający nie więcej niż 10g tłuszczu na 100g/ml produktu. Opakowanie jednostkowe 5 kg, termin przydatności nie krótszy niż 21 dni od daty dostawy.</t>
    </r>
  </si>
  <si>
    <r>
      <t xml:space="preserve">Serek topiony śmietankowy – </t>
    </r>
    <r>
      <rPr>
        <sz val="10"/>
        <color rgb="FF000000"/>
        <rFont val="Aptos Narrow"/>
        <family val="2"/>
      </rPr>
      <t>typu Hochland lub równoważny, opakowanie 90 g</t>
    </r>
  </si>
  <si>
    <r>
      <t xml:space="preserve">Mleko bez laktozy 2% - </t>
    </r>
    <r>
      <rPr>
        <sz val="10"/>
        <color rgb="FF000000"/>
        <rFont val="Aptos Narrow"/>
        <family val="2"/>
      </rPr>
      <t xml:space="preserve"> karton - wygląd i barwa jednolita, smak i zapach czysty bez obcych posmaków i zapachów, barwa jasnokremowa, konsystencja płynna. Mleko normalizowane, pasteryzowane, zawartość białka 3 %, opakowanie bezpośrednie: butelka 1000 ml. Termin przydatności nie krótszy niż 14 dni od daty dostawy.</t>
    </r>
  </si>
  <si>
    <r>
      <t xml:space="preserve">Masło klarowane – </t>
    </r>
    <r>
      <rPr>
        <sz val="10"/>
        <color rgb="FF000000"/>
        <rFont val="Aptos Narrow"/>
        <family val="2"/>
      </rPr>
      <t>opakowanie min. 500g</t>
    </r>
  </si>
  <si>
    <r>
      <t xml:space="preserve">Paluszki rybne z fileta – </t>
    </r>
    <r>
      <rPr>
        <sz val="10"/>
        <color rgb="FF000000"/>
        <rFont val="Aptos Narrow"/>
        <family val="2"/>
      </rPr>
      <t>min.</t>
    </r>
    <r>
      <rPr>
        <b/>
        <sz val="10"/>
        <color rgb="FF000000"/>
        <rFont val="Aptos Narrow"/>
        <family val="2"/>
      </rPr>
      <t xml:space="preserve"> </t>
    </r>
    <r>
      <rPr>
        <sz val="10"/>
        <color rgb="FF000000"/>
        <rFont val="Aptos Narrow"/>
        <family val="2"/>
      </rPr>
      <t>65% fileta z mintaja lub dorsza, mąka pszenna, olej słonecznikowy, woda, skrobia ziemniaczana, sól, przyprawy(papryka, kurkuma). Produkt mrożony. Opak. 4-6 kg</t>
    </r>
  </si>
  <si>
    <r>
      <t xml:space="preserve">Filet rybny w panierce 100g </t>
    </r>
    <r>
      <rPr>
        <sz val="10"/>
        <color rgb="FF000000"/>
        <rFont val="Aptos Narrow"/>
        <family val="2"/>
      </rPr>
      <t>- 65% fileta z mintaja lub dorsza, mąka pszenna, olej słonecznikowy, woda, skrobia ziemniaczana, sól, przyprawy(papryka, kurkuma). Produkt mrożony. Opak. 4-6kg</t>
    </r>
  </si>
  <si>
    <r>
      <t xml:space="preserve">Paluszki rybne bezglutenowe </t>
    </r>
    <r>
      <rPr>
        <sz val="10"/>
        <color rgb="FF000000"/>
        <rFont val="Aptos Narrow"/>
        <family val="2"/>
      </rPr>
      <t>-  min. 65% fileta z mintaja lub dorsza, olej słonecznikowy,mąka ryżowa, mąka z ciecierzycy, skrobia ryżowa, woda, skrobia ziemniaczana, sól, przyprawy(papryka, kurkuma). Produkt mrożony. Opak. min. 200 g</t>
    </r>
  </si>
  <si>
    <r>
      <t xml:space="preserve">Łosoś atlantycki - </t>
    </r>
    <r>
      <rPr>
        <sz val="10"/>
        <color rgb="FF000000"/>
        <rFont val="Aptos Narrow"/>
        <family val="2"/>
      </rPr>
      <t>produkt głęboko mrożony, 4% lodu, filet ze skórą, opakowanie 6-14 kg standard- nowozelandzka, Obszar połowu: (Ocean Atlantycki).</t>
    </r>
  </si>
  <si>
    <r>
      <t xml:space="preserve">Panierowany filet z morszczuka - </t>
    </r>
    <r>
      <rPr>
        <sz val="10"/>
        <color rgb="FF000000"/>
        <rFont val="Aptos Narrow"/>
        <family val="2"/>
      </rPr>
      <t>65% fileta z morszczuka, mąka pszenna, olej słonecznikowy, woda, skrobia ziemniaczana, sól, przyprawy(papryka, kurkuma). Produkt mrożony. Opak. 4-6kg</t>
    </r>
  </si>
  <si>
    <r>
      <t xml:space="preserve">Burger rybny z fileta - </t>
    </r>
    <r>
      <rPr>
        <sz val="10"/>
        <color rgb="FF000000"/>
        <rFont val="Aptos Narrow"/>
        <family val="2"/>
      </rPr>
      <t>65% fileta z mintaja lub dorsza, mąka pszenna, olej słonecznikowy, woda, skrobia ziemniaczana, sól, przyprawy(papryka, kurkuma). Produkt mrożony. Opak. 4-6kg</t>
    </r>
  </si>
  <si>
    <r>
      <rPr>
        <b/>
        <sz val="10"/>
        <color theme="1"/>
        <rFont val="Aptos Narrow"/>
        <family val="2"/>
      </rPr>
      <t xml:space="preserve">Steki rybne z ziołami - </t>
    </r>
    <r>
      <rPr>
        <sz val="10"/>
        <color theme="1"/>
        <rFont val="Aptos Narrow"/>
        <family val="2"/>
      </rPr>
      <t>70</t>
    </r>
    <r>
      <rPr>
        <sz val="10"/>
        <color rgb="FF000000"/>
        <rFont val="Aptos Narrow"/>
        <family val="2"/>
      </rPr>
      <t>% fileta z mintaja lub dorsza, mąka pszenna, olej słonecznikowy, woda, skrobia ziemniaczana, sól, przyprawy(papryka, kurkuma). Produkt mrożony. Opak. 4-6kg</t>
    </r>
  </si>
  <si>
    <r>
      <t>Jaja kurze</t>
    </r>
    <r>
      <rPr>
        <b/>
        <sz val="10"/>
        <color rgb="FFFF0000"/>
        <rFont val="Aptos Narrow"/>
        <family val="2"/>
      </rPr>
      <t xml:space="preserve"> </t>
    </r>
    <r>
      <rPr>
        <b/>
        <sz val="10"/>
        <color theme="1"/>
        <rFont val="Aptos Narrow"/>
        <family val="2"/>
      </rPr>
      <t>od kur z wolnego wybiegu</t>
    </r>
    <r>
      <rPr>
        <sz val="10"/>
        <color rgb="FF000000"/>
        <rFont val="Aptos Narrow"/>
        <family val="2"/>
      </rPr>
      <t>– zgodne z klasą I A, duże - L - jajka o wadze 63g-73g, każde jajko musi posiadać nadrukowany numer identyfikacyjny, nie dopuszczone są jajka nieoznakowane, zbite lub popękane, opakowanie powinno zawierać: -nazwę lub numer producenta oraz adres, -klasę jakości,-kategorię wagową, -liczbę jaj w opakowaniu, -datę pakowania; towar 1musi spełniać normy techniczne i jakościowe jakie wynikają z obowiązujących przepisów polskiego prawa dla produktów żywnościowych.</t>
    </r>
  </si>
  <si>
    <t>Makaron zacierka- typu Lubella lub równoważny, opakowanie min. 250g</t>
  </si>
  <si>
    <r>
      <t>Herbata o smaku owocowym</t>
    </r>
    <r>
      <rPr>
        <sz val="10"/>
        <color rgb="FF000000"/>
        <rFont val="Calibri"/>
        <family val="2"/>
      </rPr>
      <t xml:space="preserve">- ekspresowa - po zaparzeniu esencjonalny </t>
    </r>
    <r>
      <rPr>
        <sz val="10"/>
        <color rgb="FF000000"/>
        <rFont val="Calibri"/>
        <family val="2"/>
      </rPr>
      <t xml:space="preserve">napar, wyraźnie wyczuwalny smak owocowy, opakowanie- pudełko do 200g </t>
    </r>
    <r>
      <rPr>
        <sz val="10"/>
        <color rgb="FF000000"/>
        <rFont val="Calibri"/>
        <family val="2"/>
      </rPr>
      <t>zawierające torebki ekspresowe.</t>
    </r>
  </si>
  <si>
    <r>
      <t xml:space="preserve">Herbata o smaku miętowym- </t>
    </r>
    <r>
      <rPr>
        <sz val="10"/>
        <color rgb="FF000000"/>
        <rFont val="Calibri"/>
        <family val="2"/>
      </rPr>
      <t xml:space="preserve">ekspresowa -  po zaparzeniu esencjonalny napar, </t>
    </r>
    <r>
      <rPr>
        <sz val="10"/>
        <color rgb="FF000000"/>
        <rFont val="Calibri"/>
        <family val="2"/>
      </rPr>
      <t xml:space="preserve">wyraźnie wyczuwalny smak mięty,  opakowanie- pudełko do 200g zawierające </t>
    </r>
    <r>
      <rPr>
        <sz val="10"/>
        <color rgb="FF000000"/>
        <rFont val="Calibri"/>
        <family val="2"/>
      </rPr>
      <t>torebki ekspresowe.</t>
    </r>
  </si>
  <si>
    <r>
      <t xml:space="preserve">Makaron orzo- </t>
    </r>
    <r>
      <rPr>
        <sz val="10"/>
        <color theme="1"/>
        <rFont val="Calibri"/>
        <family val="2"/>
        <charset val="238"/>
        <scheme val="minor"/>
      </rPr>
      <t xml:space="preserve">skład semolina z mąki amber durum 100%, po ugotowaniu </t>
    </r>
    <r>
      <rPr>
        <sz val="10"/>
        <color theme="1"/>
        <rFont val="Calibri"/>
        <family val="2"/>
        <charset val="238"/>
        <scheme val="minor"/>
      </rPr>
      <t xml:space="preserve">konsystencja stała nie powinien się sklejać, bez dodatków i ulepszaczy, </t>
    </r>
    <r>
      <rPr>
        <sz val="10"/>
        <color theme="1"/>
        <rFont val="Calibri"/>
        <family val="2"/>
        <charset val="238"/>
        <scheme val="minor"/>
      </rPr>
      <t>opakowania jednostkowe 3kg-5kg.</t>
    </r>
  </si>
  <si>
    <r>
      <t xml:space="preserve">Kluski śląskie - </t>
    </r>
    <r>
      <rPr>
        <sz val="10"/>
        <color rgb="FF000000"/>
        <rFont val="Calibri"/>
        <family val="2"/>
      </rPr>
      <t>świeże, barwa: charakterystyczna dla danego wyrobu.</t>
    </r>
  </si>
  <si>
    <r>
      <t xml:space="preserve">Śmietanka słodka bez laktozy 12% - </t>
    </r>
    <r>
      <rPr>
        <sz val="10"/>
        <color rgb="FF000000"/>
        <rFont val="Calibri"/>
        <family val="2"/>
      </rPr>
      <t>homogenizowana, smak: lekko słodki, kremowy, zapach: czysty, bez obcych zapachów, produkt o jednolitej, gęstej, kremowej konsystencji, dopuszcza się lekki podstój tłuszczu, barwa jednolita, biała z odcieniem jasnokremowym do kremowego, termin przydatności nie krótszy niż 14 dni od daty dostawy, opakowanie jednostkowe 1000ml.</t>
    </r>
  </si>
  <si>
    <r>
      <t xml:space="preserve">Śmietana bez laktozy - 12%, </t>
    </r>
    <r>
      <rPr>
        <sz val="10"/>
        <color theme="1"/>
        <rFont val="Calibri"/>
        <family val="2"/>
        <charset val="238"/>
        <scheme val="minor"/>
      </rPr>
      <t>homogenizowana,</t>
    </r>
    <r>
      <rPr>
        <b/>
        <sz val="10"/>
        <color rgb="FF000000"/>
        <rFont val="Calibri"/>
        <family val="2"/>
      </rPr>
      <t xml:space="preserve"> </t>
    </r>
    <r>
      <rPr>
        <sz val="10"/>
        <color rgb="FF000000"/>
        <rFont val="Calibri"/>
        <family val="2"/>
      </rPr>
      <t>smak: lekko kwaśny, kremowy, zapach: czysty, bez obcych zapachów, produkt o jednolitej, gęstej, kremowej konsystencji, dopuszcza się lekki podstój tłuszczu, barwa jednolita, biała z odcieniem jasnokremowym do kremowego, termin przydatności nie krótszy niż 14 dni od daty dostawy, opakowanie jednostkowe 1000ml.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</si>
</sst>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zł&quot;"/>
    <numFmt numFmtId="165" formatCode="[$-415]General"/>
    <numFmt numFmtId="166" formatCode="_ * #,##0.00_)\ _z_ł_ ;_ * \(#,##0.00\)\ _z_ł_ ;_ * &quot;-&quot;??_)\ _z_ł_ ;_ @_ "/>
  </numFmts>
  <fonts count="21">
    <font>
      <sz val="10"/>
      <color theme="1"/>
      <name val="Calibri"/>
      <family val="2"/>
      <charset val="238"/>
      <scheme val="minor"/>
    </font>
    <font>
      <sz val="11"/>
      <color theme="1"/>
      <name val="Calibri"/>
      <family val="2"/>
      <charset val="238"/>
      <scheme val="minor"/>
    </font>
    <font>
      <sz val="8"/>
      <name val="Calibri"/>
      <family val="2"/>
      <charset val="238"/>
      <scheme val="minor"/>
    </font>
    <font>
      <sz val="10"/>
      <name val="Arial CE"/>
      <charset val="238"/>
    </font>
    <font>
      <sz val="10"/>
      <color rgb="FF000000"/>
      <name val="Calibri"/>
      <family val="2"/>
    </font>
    <font>
      <b/>
      <sz val="10"/>
      <color theme="1"/>
      <name val="Aptos Narrow"/>
    </font>
    <font>
      <sz val="10"/>
      <color theme="1"/>
      <name val="Aptos Narrow"/>
    </font>
    <font>
      <b/>
      <sz val="10"/>
      <color rgb="FF000000"/>
      <name val="Aptos Narrow"/>
    </font>
    <font>
      <sz val="10"/>
      <color rgb="FF000000"/>
      <name val="Aptos Narrow"/>
    </font>
    <font>
      <sz val="10"/>
      <name val="Aptos Narrow"/>
    </font>
    <font>
      <sz val="10"/>
      <color rgb="FF000000"/>
      <name val="Calibri"/>
      <family val="2"/>
      <charset val="238"/>
    </font>
    <font>
      <b/>
      <sz val="10"/>
      <color rgb="FF000000"/>
      <name val="Aptos Narrow"/>
      <family val="2"/>
    </font>
    <font>
      <sz val="10"/>
      <color rgb="FF000000"/>
      <name val="Aptos Narrow"/>
      <family val="2"/>
    </font>
    <font>
      <sz val="10"/>
      <color theme="1"/>
      <name val="Aptos Narrow"/>
      <family val="2"/>
    </font>
    <font>
      <sz val="11"/>
      <color theme="1"/>
      <name val="Aptos Narrow"/>
      <family val="2"/>
    </font>
    <font>
      <b/>
      <sz val="10"/>
      <color rgb="FFFF0000"/>
      <name val="Aptos Narrow"/>
      <family val="2"/>
    </font>
    <font>
      <b/>
      <sz val="10"/>
      <color theme="1"/>
      <name val="Aptos Narrow"/>
      <family val="2"/>
    </font>
    <font>
      <b/>
      <sz val="10"/>
      <color rgb="FF000000"/>
      <name val="Calibri"/>
      <family val="2"/>
    </font>
    <font>
      <b/>
      <sz val="10"/>
      <name val="Calibri"/>
      <family val="2"/>
      <charset val="238"/>
    </font>
    <font>
      <sz val="10"/>
      <name val="Aptos Narrow"/>
      <family val="2"/>
      <charset val="238"/>
    </font>
    <font>
      <sz val="10"/>
      <name val="Calibri"/>
      <family val="2"/>
      <charset val="238"/>
    </font>
  </fonts>
  <fills count="6">
    <fill>
      <patternFill patternType="none"/>
    </fill>
    <fill>
      <patternFill patternType="gray125"/>
    </fill>
    <fill>
      <patternFill patternType="solid">
        <fgColor theme="2" tint="-9.9948118533890809E-2"/>
        <bgColor indexed="64"/>
      </patternFill>
    </fill>
    <fill>
      <patternFill patternType="solid">
        <fgColor theme="0"/>
        <bgColor indexed="64"/>
      </patternFill>
    </fill>
    <fill>
      <patternFill patternType="solid">
        <fgColor rgb="FFFFFFFF"/>
        <bgColor rgb="FFFFFFFF"/>
      </patternFill>
    </fill>
    <fill>
      <patternFill patternType="solid">
        <fgColor rgb="FFD0CECE"/>
        <bgColor rgb="FF000000"/>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medium">
        <color indexed="64"/>
      </bottom>
      <diagonal/>
    </border>
    <border>
      <left style="medium">
        <color indexed="64"/>
      </left>
      <right style="medium">
        <color indexed="64"/>
      </right>
      <top/>
      <bottom style="medium">
        <color indexed="64"/>
      </bottom>
      <diagonal/>
    </border>
  </borders>
  <cellStyleXfs count="4">
    <xf numFmtId="0" fontId="0" fillId="0" borderId="0"/>
    <xf numFmtId="9" fontId="1" fillId="0" borderId="0" applyFont="0" applyFill="0" applyBorder="0" applyAlignment="0" applyProtection="0"/>
    <xf numFmtId="0" fontId="3" fillId="0" borderId="0"/>
    <xf numFmtId="165" fontId="4" fillId="0" borderId="0"/>
  </cellStyleXfs>
  <cellXfs count="96">
    <xf numFmtId="0" fontId="0" fillId="0" borderId="0" xfId="0"/>
    <xf numFmtId="0" fontId="6" fillId="0" borderId="0" xfId="0" applyFont="1"/>
    <xf numFmtId="0" fontId="6" fillId="0" borderId="0" xfId="0" applyFont="1" applyAlignment="1">
      <alignment vertical="center"/>
    </xf>
    <xf numFmtId="164" fontId="7" fillId="5" borderId="14" xfId="0" applyNumberFormat="1" applyFont="1" applyFill="1" applyBorder="1" applyAlignment="1">
      <alignment horizontal="center" vertical="center" wrapText="1"/>
    </xf>
    <xf numFmtId="0" fontId="7" fillId="5" borderId="18" xfId="0" applyFont="1" applyFill="1" applyBorder="1" applyAlignment="1">
      <alignment horizontal="center" vertical="center" wrapText="1"/>
    </xf>
    <xf numFmtId="164" fontId="7" fillId="5" borderId="18" xfId="0" applyNumberFormat="1" applyFont="1" applyFill="1" applyBorder="1" applyAlignment="1">
      <alignment horizontal="center" vertical="center" wrapText="1"/>
    </xf>
    <xf numFmtId="0" fontId="7" fillId="5" borderId="19" xfId="0" applyFont="1" applyFill="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165" fontId="8" fillId="0" borderId="12" xfId="3" applyFont="1" applyBorder="1" applyAlignment="1">
      <alignment horizontal="center" vertical="center" wrapText="1"/>
    </xf>
    <xf numFmtId="0" fontId="6" fillId="0" borderId="0" xfId="0" applyFont="1" applyAlignment="1">
      <alignment wrapText="1"/>
    </xf>
    <xf numFmtId="165" fontId="7" fillId="0" borderId="12" xfId="3" applyFont="1" applyBorder="1" applyAlignment="1">
      <alignment vertical="center" wrapText="1"/>
    </xf>
    <xf numFmtId="0" fontId="6" fillId="0" borderId="0" xfId="0" applyFont="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166" fontId="8" fillId="0" borderId="5" xfId="0" applyNumberFormat="1" applyFont="1" applyBorder="1" applyAlignment="1">
      <alignment horizontal="center" vertical="top" wrapText="1"/>
    </xf>
    <xf numFmtId="9" fontId="8" fillId="0" borderId="11" xfId="0" applyNumberFormat="1" applyFont="1" applyBorder="1" applyAlignment="1">
      <alignment horizontal="center" vertical="top" wrapText="1"/>
    </xf>
    <xf numFmtId="166" fontId="5" fillId="0" borderId="26" xfId="0" applyNumberFormat="1" applyFont="1" applyBorder="1" applyAlignment="1">
      <alignment vertical="center" wrapText="1"/>
    </xf>
    <xf numFmtId="49" fontId="6" fillId="0" borderId="0" xfId="0" applyNumberFormat="1" applyFont="1" applyAlignment="1">
      <alignment vertical="center" wrapText="1"/>
    </xf>
    <xf numFmtId="0" fontId="6" fillId="0" borderId="0" xfId="0" applyFont="1" applyAlignment="1">
      <alignment horizontal="center"/>
    </xf>
    <xf numFmtId="0" fontId="6" fillId="0" borderId="0" xfId="0" applyFont="1" applyAlignment="1">
      <alignment horizontal="center" vertical="center"/>
    </xf>
    <xf numFmtId="164" fontId="6" fillId="0" borderId="0" xfId="0" applyNumberFormat="1" applyFont="1"/>
    <xf numFmtId="164" fontId="7" fillId="2" borderId="14"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0" borderId="0" xfId="0" applyFont="1" applyAlignment="1">
      <alignment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166" fontId="6" fillId="0" borderId="5" xfId="0" applyNumberFormat="1" applyFont="1" applyBorder="1" applyAlignment="1">
      <alignment horizontal="center" vertical="top" wrapText="1"/>
    </xf>
    <xf numFmtId="9" fontId="6" fillId="0" borderId="5" xfId="1" applyFont="1" applyBorder="1" applyAlignment="1">
      <alignment horizontal="center" vertical="top" wrapText="1"/>
    </xf>
    <xf numFmtId="166" fontId="6" fillId="0" borderId="5" xfId="0" applyNumberFormat="1" applyFont="1" applyBorder="1" applyAlignment="1">
      <alignment horizontal="right" vertical="top" wrapText="1"/>
    </xf>
    <xf numFmtId="0" fontId="6" fillId="3" borderId="1" xfId="0" applyFont="1" applyFill="1" applyBorder="1" applyAlignment="1">
      <alignment horizontal="center" vertical="center"/>
    </xf>
    <xf numFmtId="165" fontId="8" fillId="0" borderId="12" xfId="3"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5" xfId="0" applyFont="1" applyBorder="1" applyAlignment="1">
      <alignment horizontal="center" vertical="center" wrapText="1"/>
    </xf>
    <xf numFmtId="0" fontId="7" fillId="2" borderId="28" xfId="0" applyFont="1" applyFill="1" applyBorder="1" applyAlignment="1">
      <alignment horizontal="center" vertical="center" wrapText="1"/>
    </xf>
    <xf numFmtId="0" fontId="7" fillId="0" borderId="29" xfId="0" applyFont="1" applyBorder="1" applyAlignment="1">
      <alignment horizontal="center" vertical="center" wrapText="1"/>
    </xf>
    <xf numFmtId="165" fontId="7" fillId="0" borderId="30" xfId="3" applyFont="1" applyBorder="1" applyAlignment="1">
      <alignment vertical="center" wrapText="1"/>
    </xf>
    <xf numFmtId="165" fontId="8" fillId="0" borderId="30" xfId="3" applyFont="1" applyBorder="1" applyAlignment="1">
      <alignment horizontal="center" vertical="center" wrapText="1"/>
    </xf>
    <xf numFmtId="0" fontId="6" fillId="3" borderId="5" xfId="0" applyFont="1" applyFill="1" applyBorder="1" applyAlignment="1">
      <alignment horizontal="center" vertical="center"/>
    </xf>
    <xf numFmtId="165" fontId="8" fillId="0" borderId="30" xfId="3" applyFont="1" applyBorder="1" applyAlignment="1">
      <alignment horizontal="center" vertical="center"/>
    </xf>
    <xf numFmtId="166" fontId="5" fillId="0" borderId="27" xfId="0" applyNumberFormat="1" applyFont="1" applyBorder="1" applyAlignment="1">
      <alignment vertical="center" wrapText="1"/>
    </xf>
    <xf numFmtId="0" fontId="6" fillId="0" borderId="9" xfId="0" applyFont="1" applyBorder="1" applyAlignment="1">
      <alignment horizontal="center" vertical="center"/>
    </xf>
    <xf numFmtId="165" fontId="11" fillId="0" borderId="12" xfId="3" applyFont="1" applyBorder="1" applyAlignment="1">
      <alignment vertical="center" wrapText="1"/>
    </xf>
    <xf numFmtId="165" fontId="10" fillId="0" borderId="12" xfId="3" applyFont="1" applyBorder="1" applyAlignment="1">
      <alignment horizontal="center" vertical="center" wrapText="1"/>
    </xf>
    <xf numFmtId="165" fontId="12" fillId="0" borderId="12" xfId="3" applyFont="1" applyBorder="1" applyAlignment="1">
      <alignment horizontal="center" vertical="center" wrapText="1"/>
    </xf>
    <xf numFmtId="165" fontId="12" fillId="4" borderId="12" xfId="3" applyFont="1" applyFill="1" applyBorder="1" applyAlignment="1">
      <alignment horizontal="center" vertical="center" wrapText="1"/>
    </xf>
    <xf numFmtId="165" fontId="11" fillId="0" borderId="12" xfId="3" applyFont="1" applyBorder="1" applyAlignment="1">
      <alignment horizontal="center" vertical="center" wrapText="1"/>
    </xf>
    <xf numFmtId="165" fontId="11" fillId="0" borderId="31" xfId="3" applyFont="1" applyBorder="1" applyAlignment="1">
      <alignment horizontal="left" vertical="center"/>
    </xf>
    <xf numFmtId="165" fontId="11" fillId="4" borderId="13" xfId="3" applyFont="1" applyFill="1" applyBorder="1" applyAlignment="1">
      <alignment horizontal="center" vertical="center" wrapText="1"/>
    </xf>
    <xf numFmtId="165" fontId="12" fillId="4" borderId="13" xfId="3" applyFont="1" applyFill="1" applyBorder="1" applyAlignment="1">
      <alignment horizontal="center" vertical="center" wrapText="1"/>
    </xf>
    <xf numFmtId="165" fontId="11" fillId="0" borderId="16" xfId="3" applyFont="1" applyBorder="1" applyAlignment="1">
      <alignment horizontal="center" vertical="center"/>
    </xf>
    <xf numFmtId="165" fontId="11" fillId="4" borderId="12" xfId="3" applyFont="1" applyFill="1" applyBorder="1" applyAlignment="1">
      <alignment vertical="center" wrapText="1"/>
    </xf>
    <xf numFmtId="165" fontId="12" fillId="0" borderId="12" xfId="3" applyFont="1" applyBorder="1" applyAlignment="1">
      <alignment horizontal="center" vertical="center"/>
    </xf>
    <xf numFmtId="49" fontId="12" fillId="0" borderId="12" xfId="3" applyNumberFormat="1" applyFont="1" applyBorder="1" applyAlignment="1">
      <alignment horizontal="center" vertical="center" wrapText="1"/>
    </xf>
    <xf numFmtId="0" fontId="12" fillId="0" borderId="12" xfId="2" applyFont="1" applyBorder="1" applyAlignment="1">
      <alignment horizontal="center" vertical="center"/>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5" fillId="0" borderId="0" xfId="0" applyFont="1" applyAlignment="1">
      <alignment horizontal="center" vertical="center"/>
    </xf>
    <xf numFmtId="0" fontId="9" fillId="0" borderId="1" xfId="0" applyFont="1" applyBorder="1" applyAlignment="1">
      <alignment horizontal="left" vertical="center" wrapText="1"/>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xf>
    <xf numFmtId="0" fontId="6" fillId="0" borderId="0" xfId="0" applyFont="1" applyAlignment="1">
      <alignment horizontal="left" vertical="center"/>
    </xf>
    <xf numFmtId="0" fontId="8" fillId="0" borderId="0" xfId="0" applyFont="1" applyAlignment="1">
      <alignment horizontal="left" vertical="center" wrapText="1"/>
    </xf>
    <xf numFmtId="0" fontId="5" fillId="0" borderId="32" xfId="0" applyFont="1" applyBorder="1" applyAlignment="1">
      <alignment horizontal="center" vertical="center" wrapText="1"/>
    </xf>
    <xf numFmtId="0" fontId="6" fillId="0" borderId="0" xfId="0" applyFont="1" applyAlignment="1">
      <alignment horizontal="left"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0" xfId="0" applyFont="1" applyAlignment="1">
      <alignment horizontal="left" wrapText="1"/>
    </xf>
    <xf numFmtId="165" fontId="17" fillId="0" borderId="12" xfId="3" applyFont="1" applyBorder="1" applyAlignment="1">
      <alignment horizontal="center" vertical="center" wrapText="1"/>
    </xf>
    <xf numFmtId="165" fontId="17" fillId="4" borderId="12" xfId="3" applyFont="1" applyFill="1" applyBorder="1" applyAlignment="1">
      <alignment horizontal="center" vertical="center" wrapText="1"/>
    </xf>
    <xf numFmtId="165" fontId="17" fillId="0" borderId="31" xfId="3" applyFont="1" applyBorder="1" applyAlignment="1">
      <alignment horizontal="center" vertical="center"/>
    </xf>
    <xf numFmtId="165" fontId="11" fillId="0" borderId="12" xfId="3" applyFont="1" applyFill="1" applyBorder="1" applyAlignment="1">
      <alignment vertical="center" wrapText="1"/>
    </xf>
    <xf numFmtId="165" fontId="17" fillId="0" borderId="12" xfId="3" applyFont="1" applyBorder="1" applyAlignment="1">
      <alignment vertical="center" wrapText="1"/>
    </xf>
    <xf numFmtId="0" fontId="9" fillId="0" borderId="1" xfId="0" applyFont="1" applyFill="1" applyBorder="1" applyAlignment="1">
      <alignment horizontal="center" vertical="center"/>
    </xf>
    <xf numFmtId="165" fontId="18" fillId="0" borderId="12" xfId="3" applyFont="1" applyFill="1" applyBorder="1" applyAlignment="1">
      <alignment vertical="center" wrapText="1"/>
    </xf>
    <xf numFmtId="165" fontId="19" fillId="0" borderId="12" xfId="3" applyFont="1" applyFill="1" applyBorder="1" applyAlignment="1">
      <alignment horizontal="center" vertical="center" wrapText="1"/>
    </xf>
    <xf numFmtId="165" fontId="20" fillId="0" borderId="12" xfId="3" applyFont="1" applyFill="1" applyBorder="1" applyAlignment="1">
      <alignment horizontal="center" vertical="center" wrapText="1"/>
    </xf>
    <xf numFmtId="166" fontId="9" fillId="0" borderId="5" xfId="0" applyNumberFormat="1" applyFont="1" applyFill="1" applyBorder="1" applyAlignment="1">
      <alignment horizontal="center" vertical="top" wrapText="1"/>
    </xf>
    <xf numFmtId="165" fontId="17" fillId="4" borderId="12" xfId="3" applyFont="1" applyFill="1" applyBorder="1" applyAlignment="1">
      <alignment vertical="center" wrapText="1"/>
    </xf>
    <xf numFmtId="166" fontId="6" fillId="0" borderId="1" xfId="0" applyNumberFormat="1" applyFont="1" applyBorder="1" applyAlignment="1">
      <alignment horizontal="right" vertical="top" wrapText="1"/>
    </xf>
    <xf numFmtId="166" fontId="5" fillId="0" borderId="33" xfId="0" applyNumberFormat="1" applyFont="1" applyBorder="1" applyAlignment="1">
      <alignment vertical="center" wrapText="1"/>
    </xf>
  </cellXfs>
  <cellStyles count="4">
    <cellStyle name="Excel Built-in Normal" xfId="3" xr:uid="{B6504DFD-254C-CE4F-B138-95F99D1128BE}"/>
    <cellStyle name="Normalny" xfId="0" builtinId="0" customBuiltin="1"/>
    <cellStyle name="Normalny 4" xfId="2" xr:uid="{00000000-0005-0000-0000-00000100000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showGridLines="0" view="pageLayout" zoomScale="130" zoomScaleNormal="100" zoomScalePageLayoutView="130" workbookViewId="0">
      <selection activeCell="F6" sqref="F6"/>
    </sheetView>
  </sheetViews>
  <sheetFormatPr baseColWidth="10" defaultColWidth="11" defaultRowHeight="14"/>
  <cols>
    <col min="1" max="1" width="3.796875" style="1" customWidth="1"/>
    <col min="2" max="2" width="79.3984375" style="1" customWidth="1"/>
    <col min="3" max="3" width="11.59765625" style="1" customWidth="1"/>
    <col min="4" max="4" width="4.796875" style="1" customWidth="1"/>
    <col min="5" max="5" width="5.796875" style="1" customWidth="1"/>
    <col min="6" max="6" width="10.59765625" style="1" customWidth="1"/>
    <col min="7" max="7" width="6" style="1" customWidth="1"/>
    <col min="8" max="8" width="11.19921875" style="1" customWidth="1"/>
    <col min="9" max="9" width="13.19921875" style="1" customWidth="1"/>
    <col min="10" max="10" width="14" style="1" customWidth="1"/>
    <col min="11" max="16384" width="11" style="1"/>
  </cols>
  <sheetData>
    <row r="1" spans="1:10">
      <c r="A1" s="65" t="s">
        <v>6</v>
      </c>
      <c r="B1" s="65"/>
      <c r="C1" s="65"/>
      <c r="D1" s="65"/>
      <c r="E1" s="65"/>
      <c r="F1" s="65"/>
      <c r="G1" s="65"/>
      <c r="H1" s="65"/>
      <c r="I1" s="65"/>
      <c r="J1" s="65"/>
    </row>
    <row r="2" spans="1:10">
      <c r="A2" s="65" t="s">
        <v>26</v>
      </c>
      <c r="B2" s="65"/>
      <c r="C2" s="65"/>
      <c r="D2" s="65"/>
      <c r="E2" s="65"/>
      <c r="F2" s="65"/>
      <c r="G2" s="65"/>
      <c r="H2" s="65"/>
      <c r="I2" s="65"/>
      <c r="J2" s="65"/>
    </row>
    <row r="3" spans="1:10" ht="15" thickBot="1">
      <c r="A3" s="2"/>
      <c r="B3" s="2"/>
      <c r="C3" s="2"/>
      <c r="D3" s="2"/>
      <c r="E3" s="2"/>
      <c r="F3" s="2"/>
      <c r="G3" s="2"/>
      <c r="H3" s="2"/>
      <c r="I3" s="2"/>
    </row>
    <row r="4" spans="1:10" s="7" customFormat="1" ht="48" customHeight="1">
      <c r="A4" s="39" t="s">
        <v>0</v>
      </c>
      <c r="B4" s="26" t="s">
        <v>3</v>
      </c>
      <c r="C4" s="26" t="s">
        <v>18</v>
      </c>
      <c r="D4" s="26" t="s">
        <v>1</v>
      </c>
      <c r="E4" s="26" t="s">
        <v>2</v>
      </c>
      <c r="F4" s="3" t="s">
        <v>4</v>
      </c>
      <c r="G4" s="4" t="s">
        <v>49</v>
      </c>
      <c r="H4" s="5" t="s">
        <v>50</v>
      </c>
      <c r="I4" s="4" t="s">
        <v>19</v>
      </c>
      <c r="J4" s="6" t="s">
        <v>51</v>
      </c>
    </row>
    <row r="5" spans="1:10" s="8" customFormat="1" ht="15" thickBot="1">
      <c r="A5" s="40">
        <v>1</v>
      </c>
      <c r="B5" s="29">
        <v>2</v>
      </c>
      <c r="C5" s="29">
        <v>3</v>
      </c>
      <c r="D5" s="29">
        <v>4</v>
      </c>
      <c r="E5" s="29">
        <v>5</v>
      </c>
      <c r="F5" s="15">
        <v>6</v>
      </c>
      <c r="G5" s="16">
        <v>7</v>
      </c>
      <c r="H5" s="16">
        <v>8</v>
      </c>
      <c r="I5" s="16">
        <v>9</v>
      </c>
      <c r="J5" s="17">
        <v>10</v>
      </c>
    </row>
    <row r="6" spans="1:10" s="12" customFormat="1" ht="105">
      <c r="A6" s="38">
        <v>1</v>
      </c>
      <c r="B6" s="47" t="s">
        <v>57</v>
      </c>
      <c r="C6" s="38" t="s">
        <v>27</v>
      </c>
      <c r="D6" s="37" t="s">
        <v>5</v>
      </c>
      <c r="E6" s="49">
        <v>200</v>
      </c>
      <c r="F6" s="18"/>
      <c r="G6" s="19"/>
      <c r="H6" s="33">
        <f>ROUND(F6+(F6*G6),2)</f>
        <v>0</v>
      </c>
      <c r="I6" s="33">
        <f>ROUND(E6*F6,2)</f>
        <v>0</v>
      </c>
      <c r="J6" s="33">
        <f>ROUND(I6+(I6*G6),2)</f>
        <v>0</v>
      </c>
    </row>
    <row r="7" spans="1:10" s="12" customFormat="1" ht="75">
      <c r="A7" s="9">
        <f>A6+1</f>
        <v>2</v>
      </c>
      <c r="B7" s="47" t="s">
        <v>58</v>
      </c>
      <c r="C7" s="9" t="s">
        <v>28</v>
      </c>
      <c r="D7" s="10" t="s">
        <v>5</v>
      </c>
      <c r="E7" s="49">
        <v>850</v>
      </c>
      <c r="F7" s="18"/>
      <c r="G7" s="19"/>
      <c r="H7" s="33">
        <f t="shared" ref="H7:H20" si="0">ROUND(F7+(F7*G7),2)</f>
        <v>0</v>
      </c>
      <c r="I7" s="33">
        <f t="shared" ref="I7:I20" si="1">ROUND(E7*F7,2)</f>
        <v>0</v>
      </c>
      <c r="J7" s="33">
        <f t="shared" ref="J7:J20" si="2">ROUND(I7+(I7*G7),2)</f>
        <v>0</v>
      </c>
    </row>
    <row r="8" spans="1:10" s="12" customFormat="1" ht="45">
      <c r="A8" s="9">
        <f t="shared" ref="A8:A20" si="3">A7+1</f>
        <v>3</v>
      </c>
      <c r="B8" s="47" t="s">
        <v>59</v>
      </c>
      <c r="C8" s="9" t="s">
        <v>28</v>
      </c>
      <c r="D8" s="10" t="s">
        <v>5</v>
      </c>
      <c r="E8" s="49">
        <v>250</v>
      </c>
      <c r="F8" s="18"/>
      <c r="G8" s="19"/>
      <c r="H8" s="33">
        <f t="shared" si="0"/>
        <v>0</v>
      </c>
      <c r="I8" s="33">
        <f t="shared" si="1"/>
        <v>0</v>
      </c>
      <c r="J8" s="33">
        <f t="shared" si="2"/>
        <v>0</v>
      </c>
    </row>
    <row r="9" spans="1:10" s="12" customFormat="1" ht="60">
      <c r="A9" s="9">
        <f t="shared" si="3"/>
        <v>4</v>
      </c>
      <c r="B9" s="47" t="s">
        <v>60</v>
      </c>
      <c r="C9" s="9" t="s">
        <v>28</v>
      </c>
      <c r="D9" s="10" t="s">
        <v>5</v>
      </c>
      <c r="E9" s="49">
        <v>1200</v>
      </c>
      <c r="F9" s="18"/>
      <c r="G9" s="19"/>
      <c r="H9" s="33">
        <f t="shared" si="0"/>
        <v>0</v>
      </c>
      <c r="I9" s="33">
        <f t="shared" si="1"/>
        <v>0</v>
      </c>
      <c r="J9" s="33">
        <f t="shared" si="2"/>
        <v>0</v>
      </c>
    </row>
    <row r="10" spans="1:10" s="12" customFormat="1" ht="45">
      <c r="A10" s="9">
        <f t="shared" si="3"/>
        <v>5</v>
      </c>
      <c r="B10" s="47" t="s">
        <v>61</v>
      </c>
      <c r="C10" s="9" t="s">
        <v>28</v>
      </c>
      <c r="D10" s="10" t="s">
        <v>5</v>
      </c>
      <c r="E10" s="49">
        <v>400</v>
      </c>
      <c r="F10" s="18"/>
      <c r="G10" s="19"/>
      <c r="H10" s="33">
        <f t="shared" si="0"/>
        <v>0</v>
      </c>
      <c r="I10" s="33">
        <f t="shared" si="1"/>
        <v>0</v>
      </c>
      <c r="J10" s="33">
        <f t="shared" si="2"/>
        <v>0</v>
      </c>
    </row>
    <row r="11" spans="1:10" s="12" customFormat="1" ht="60">
      <c r="A11" s="9">
        <f t="shared" si="3"/>
        <v>6</v>
      </c>
      <c r="B11" s="47" t="s">
        <v>62</v>
      </c>
      <c r="C11" s="9" t="s">
        <v>28</v>
      </c>
      <c r="D11" s="10" t="s">
        <v>5</v>
      </c>
      <c r="E11" s="49">
        <v>400</v>
      </c>
      <c r="F11" s="18"/>
      <c r="G11" s="19"/>
      <c r="H11" s="33">
        <f t="shared" si="0"/>
        <v>0</v>
      </c>
      <c r="I11" s="33">
        <f t="shared" si="1"/>
        <v>0</v>
      </c>
      <c r="J11" s="33">
        <f t="shared" si="2"/>
        <v>0</v>
      </c>
    </row>
    <row r="12" spans="1:10" s="12" customFormat="1" ht="75">
      <c r="A12" s="9">
        <f t="shared" si="3"/>
        <v>7</v>
      </c>
      <c r="B12" s="47" t="s">
        <v>63</v>
      </c>
      <c r="C12" s="9" t="s">
        <v>28</v>
      </c>
      <c r="D12" s="10" t="s">
        <v>5</v>
      </c>
      <c r="E12" s="49">
        <v>150</v>
      </c>
      <c r="F12" s="18"/>
      <c r="G12" s="19"/>
      <c r="H12" s="33">
        <f t="shared" si="0"/>
        <v>0</v>
      </c>
      <c r="I12" s="33">
        <f t="shared" si="1"/>
        <v>0</v>
      </c>
      <c r="J12" s="33">
        <f t="shared" si="2"/>
        <v>0</v>
      </c>
    </row>
    <row r="13" spans="1:10" s="12" customFormat="1" ht="45">
      <c r="A13" s="9">
        <f t="shared" si="3"/>
        <v>8</v>
      </c>
      <c r="B13" s="47" t="s">
        <v>64</v>
      </c>
      <c r="C13" s="9" t="s">
        <v>28</v>
      </c>
      <c r="D13" s="10" t="s">
        <v>5</v>
      </c>
      <c r="E13" s="49">
        <v>400</v>
      </c>
      <c r="F13" s="18"/>
      <c r="G13" s="19"/>
      <c r="H13" s="33">
        <f t="shared" si="0"/>
        <v>0</v>
      </c>
      <c r="I13" s="33">
        <f t="shared" si="1"/>
        <v>0</v>
      </c>
      <c r="J13" s="33">
        <f t="shared" si="2"/>
        <v>0</v>
      </c>
    </row>
    <row r="14" spans="1:10" s="12" customFormat="1" ht="45">
      <c r="A14" s="9">
        <f t="shared" si="3"/>
        <v>9</v>
      </c>
      <c r="B14" s="47" t="s">
        <v>65</v>
      </c>
      <c r="C14" s="9" t="s">
        <v>28</v>
      </c>
      <c r="D14" s="10" t="s">
        <v>5</v>
      </c>
      <c r="E14" s="49">
        <v>600</v>
      </c>
      <c r="F14" s="18"/>
      <c r="G14" s="19"/>
      <c r="H14" s="33">
        <f t="shared" si="0"/>
        <v>0</v>
      </c>
      <c r="I14" s="33">
        <f t="shared" si="1"/>
        <v>0</v>
      </c>
      <c r="J14" s="33">
        <f t="shared" si="2"/>
        <v>0</v>
      </c>
    </row>
    <row r="15" spans="1:10" s="12" customFormat="1" ht="60">
      <c r="A15" s="9">
        <f t="shared" si="3"/>
        <v>10</v>
      </c>
      <c r="B15" s="47" t="s">
        <v>66</v>
      </c>
      <c r="C15" s="9" t="s">
        <v>28</v>
      </c>
      <c r="D15" s="10" t="s">
        <v>5</v>
      </c>
      <c r="E15" s="49">
        <v>200</v>
      </c>
      <c r="F15" s="18"/>
      <c r="G15" s="19"/>
      <c r="H15" s="33">
        <f t="shared" si="0"/>
        <v>0</v>
      </c>
      <c r="I15" s="33">
        <f t="shared" si="1"/>
        <v>0</v>
      </c>
      <c r="J15" s="33">
        <f t="shared" si="2"/>
        <v>0</v>
      </c>
    </row>
    <row r="16" spans="1:10" s="12" customFormat="1" ht="60">
      <c r="A16" s="9">
        <f t="shared" si="3"/>
        <v>11</v>
      </c>
      <c r="B16" s="47" t="s">
        <v>67</v>
      </c>
      <c r="C16" s="9" t="s">
        <v>28</v>
      </c>
      <c r="D16" s="10" t="s">
        <v>5</v>
      </c>
      <c r="E16" s="49">
        <v>200</v>
      </c>
      <c r="F16" s="18"/>
      <c r="G16" s="19"/>
      <c r="H16" s="33">
        <f t="shared" si="0"/>
        <v>0</v>
      </c>
      <c r="I16" s="33">
        <f t="shared" si="1"/>
        <v>0</v>
      </c>
      <c r="J16" s="33">
        <f t="shared" si="2"/>
        <v>0</v>
      </c>
    </row>
    <row r="17" spans="1:10" s="12" customFormat="1" ht="105">
      <c r="A17" s="9">
        <f t="shared" si="3"/>
        <v>12</v>
      </c>
      <c r="B17" s="47" t="s">
        <v>68</v>
      </c>
      <c r="C17" s="9" t="s">
        <v>28</v>
      </c>
      <c r="D17" s="10" t="s">
        <v>5</v>
      </c>
      <c r="E17" s="49">
        <v>200</v>
      </c>
      <c r="F17" s="18"/>
      <c r="G17" s="19"/>
      <c r="H17" s="33">
        <f t="shared" si="0"/>
        <v>0</v>
      </c>
      <c r="I17" s="33">
        <f t="shared" si="1"/>
        <v>0</v>
      </c>
      <c r="J17" s="33">
        <f t="shared" si="2"/>
        <v>0</v>
      </c>
    </row>
    <row r="18" spans="1:10" s="12" customFormat="1" ht="45">
      <c r="A18" s="9">
        <f t="shared" si="3"/>
        <v>13</v>
      </c>
      <c r="B18" s="47" t="s">
        <v>71</v>
      </c>
      <c r="C18" s="9" t="s">
        <v>28</v>
      </c>
      <c r="D18" s="10" t="s">
        <v>5</v>
      </c>
      <c r="E18" s="49">
        <v>100</v>
      </c>
      <c r="F18" s="18"/>
      <c r="G18" s="19"/>
      <c r="H18" s="33">
        <f t="shared" si="0"/>
        <v>0</v>
      </c>
      <c r="I18" s="33">
        <f t="shared" si="1"/>
        <v>0</v>
      </c>
      <c r="J18" s="33">
        <f t="shared" si="2"/>
        <v>0</v>
      </c>
    </row>
    <row r="19" spans="1:10" s="12" customFormat="1" ht="30">
      <c r="A19" s="9">
        <f t="shared" si="3"/>
        <v>14</v>
      </c>
      <c r="B19" s="47" t="s">
        <v>69</v>
      </c>
      <c r="C19" s="49" t="s">
        <v>28</v>
      </c>
      <c r="D19" s="10" t="s">
        <v>5</v>
      </c>
      <c r="E19" s="49">
        <v>400</v>
      </c>
      <c r="F19" s="18"/>
      <c r="G19" s="19"/>
      <c r="H19" s="33">
        <f t="shared" si="0"/>
        <v>0</v>
      </c>
      <c r="I19" s="33">
        <f t="shared" si="1"/>
        <v>0</v>
      </c>
      <c r="J19" s="33">
        <f t="shared" si="2"/>
        <v>0</v>
      </c>
    </row>
    <row r="20" spans="1:10" s="12" customFormat="1" ht="46" thickBot="1">
      <c r="A20" s="9">
        <f t="shared" si="3"/>
        <v>15</v>
      </c>
      <c r="B20" s="47" t="s">
        <v>70</v>
      </c>
      <c r="C20" s="9" t="s">
        <v>28</v>
      </c>
      <c r="D20" s="10" t="s">
        <v>5</v>
      </c>
      <c r="E20" s="49">
        <v>500</v>
      </c>
      <c r="F20" s="18"/>
      <c r="G20" s="19"/>
      <c r="H20" s="33">
        <f t="shared" si="0"/>
        <v>0</v>
      </c>
      <c r="I20" s="33">
        <f t="shared" si="1"/>
        <v>0</v>
      </c>
      <c r="J20" s="33">
        <f t="shared" si="2"/>
        <v>0</v>
      </c>
    </row>
    <row r="21" spans="1:10" s="14" customFormat="1" ht="22" customHeight="1" thickBot="1">
      <c r="A21" s="67" t="s">
        <v>20</v>
      </c>
      <c r="B21" s="68"/>
      <c r="C21" s="68"/>
      <c r="D21" s="68"/>
      <c r="E21" s="68"/>
      <c r="F21" s="68"/>
      <c r="G21" s="68"/>
      <c r="H21" s="68"/>
      <c r="I21" s="69"/>
      <c r="J21" s="20">
        <f>SUM(J6:J20)</f>
        <v>0</v>
      </c>
    </row>
    <row r="22" spans="1:10">
      <c r="A22" s="2"/>
      <c r="B22" s="2"/>
      <c r="C22" s="2"/>
      <c r="D22" s="2"/>
      <c r="E22" s="2"/>
      <c r="F22" s="2"/>
      <c r="G22" s="2"/>
      <c r="H22" s="2"/>
      <c r="I22" s="2"/>
    </row>
    <row r="23" spans="1:10" s="14" customFormat="1" ht="190" customHeight="1">
      <c r="A23" s="60" t="s">
        <v>11</v>
      </c>
      <c r="B23" s="61"/>
      <c r="C23" s="66" t="s">
        <v>13</v>
      </c>
      <c r="D23" s="66"/>
      <c r="E23" s="66"/>
      <c r="F23" s="66"/>
      <c r="G23" s="66"/>
      <c r="H23" s="66"/>
      <c r="I23" s="66"/>
      <c r="J23" s="66"/>
    </row>
    <row r="24" spans="1:10" s="14" customFormat="1" ht="34" customHeight="1">
      <c r="A24" s="62" t="s">
        <v>12</v>
      </c>
      <c r="B24" s="63"/>
      <c r="C24" s="63"/>
      <c r="D24" s="63"/>
      <c r="E24" s="63"/>
      <c r="F24" s="63"/>
      <c r="G24" s="63"/>
      <c r="H24" s="63"/>
      <c r="I24" s="63"/>
      <c r="J24" s="64"/>
    </row>
  </sheetData>
  <mergeCells count="6">
    <mergeCell ref="A23:B23"/>
    <mergeCell ref="A24:J24"/>
    <mergeCell ref="A1:J1"/>
    <mergeCell ref="A2:J2"/>
    <mergeCell ref="C23:J23"/>
    <mergeCell ref="A21:I21"/>
  </mergeCells>
  <printOptions horizontalCentered="1"/>
  <pageMargins left="0.25" right="0.25" top="0.75" bottom="0.5" header="0.3" footer="0.3"/>
  <pageSetup paperSize="9" orientation="landscape" r:id="rId1"/>
  <headerFooter>
    <oddHeader>&amp;CZałącznik nr 2.1 do SWZ&amp;RNumer sprawy: 2/ZP-SP27/2025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7"/>
  <sheetViews>
    <sheetView showGridLines="0" view="pageLayout" zoomScale="130" zoomScaleNormal="100" zoomScalePageLayoutView="130" workbookViewId="0">
      <selection activeCell="H6" sqref="H6:J6"/>
    </sheetView>
  </sheetViews>
  <sheetFormatPr baseColWidth="10" defaultColWidth="11" defaultRowHeight="14"/>
  <cols>
    <col min="1" max="1" width="5" style="1" customWidth="1"/>
    <col min="2" max="2" width="77.796875" style="1" customWidth="1"/>
    <col min="3" max="3" width="12" style="22" customWidth="1"/>
    <col min="4" max="4" width="5.19921875" style="22" customWidth="1"/>
    <col min="5" max="5" width="5.3984375" style="22" customWidth="1"/>
    <col min="6" max="6" width="11.19921875" style="1" customWidth="1"/>
    <col min="7" max="7" width="5.3984375" style="1" customWidth="1"/>
    <col min="8" max="8" width="10.796875" style="1" customWidth="1"/>
    <col min="9" max="9" width="13" style="1" customWidth="1"/>
    <col min="10" max="10" width="13.796875" style="1" customWidth="1"/>
    <col min="11" max="16384" width="11" style="1"/>
  </cols>
  <sheetData>
    <row r="1" spans="1:10">
      <c r="A1" s="65" t="s">
        <v>6</v>
      </c>
      <c r="B1" s="65"/>
      <c r="C1" s="65"/>
      <c r="D1" s="65"/>
      <c r="E1" s="65"/>
      <c r="F1" s="65"/>
      <c r="G1" s="65"/>
      <c r="H1" s="65"/>
      <c r="I1" s="65"/>
      <c r="J1" s="65"/>
    </row>
    <row r="2" spans="1:10">
      <c r="A2" s="65" t="s">
        <v>29</v>
      </c>
      <c r="B2" s="65"/>
      <c r="C2" s="65"/>
      <c r="D2" s="65"/>
      <c r="E2" s="65"/>
      <c r="F2" s="65"/>
      <c r="G2" s="65"/>
      <c r="H2" s="65"/>
      <c r="I2" s="65"/>
      <c r="J2" s="65"/>
    </row>
    <row r="3" spans="1:10" ht="15" thickBot="1">
      <c r="A3" s="72"/>
      <c r="B3" s="72"/>
      <c r="C3" s="72"/>
      <c r="D3" s="72"/>
      <c r="E3" s="72"/>
      <c r="F3" s="72"/>
      <c r="G3" s="72"/>
      <c r="H3" s="72"/>
      <c r="I3" s="72"/>
      <c r="J3" s="72"/>
    </row>
    <row r="4" spans="1:10" ht="50" customHeight="1">
      <c r="A4" s="39" t="s">
        <v>0</v>
      </c>
      <c r="B4" s="26" t="s">
        <v>3</v>
      </c>
      <c r="C4" s="26" t="s">
        <v>18</v>
      </c>
      <c r="D4" s="26" t="s">
        <v>1</v>
      </c>
      <c r="E4" s="26" t="s">
        <v>2</v>
      </c>
      <c r="F4" s="3" t="s">
        <v>4</v>
      </c>
      <c r="G4" s="4" t="s">
        <v>49</v>
      </c>
      <c r="H4" s="5" t="s">
        <v>50</v>
      </c>
      <c r="I4" s="4" t="s">
        <v>19</v>
      </c>
      <c r="J4" s="6" t="s">
        <v>51</v>
      </c>
    </row>
    <row r="5" spans="1:10" ht="15" thickBot="1">
      <c r="A5" s="40">
        <v>1</v>
      </c>
      <c r="B5" s="29">
        <v>2</v>
      </c>
      <c r="C5" s="29">
        <v>3</v>
      </c>
      <c r="D5" s="29">
        <v>4</v>
      </c>
      <c r="E5" s="29">
        <v>5</v>
      </c>
      <c r="F5" s="15">
        <v>6</v>
      </c>
      <c r="G5" s="16">
        <v>7</v>
      </c>
      <c r="H5" s="16">
        <v>8</v>
      </c>
      <c r="I5" s="16">
        <v>9</v>
      </c>
      <c r="J5" s="17">
        <v>10</v>
      </c>
    </row>
    <row r="6" spans="1:10" ht="30">
      <c r="A6" s="37">
        <v>1</v>
      </c>
      <c r="B6" s="47" t="s">
        <v>73</v>
      </c>
      <c r="C6" s="49" t="s">
        <v>30</v>
      </c>
      <c r="D6" s="48" t="s">
        <v>5</v>
      </c>
      <c r="E6" s="48">
        <v>200</v>
      </c>
      <c r="F6" s="18"/>
      <c r="G6" s="19"/>
      <c r="H6" s="33">
        <f>ROUND(F6+(F6*G6),2)</f>
        <v>0</v>
      </c>
      <c r="I6" s="33">
        <f>ROUND(E6*F6,2)</f>
        <v>0</v>
      </c>
      <c r="J6" s="33">
        <f>ROUND(I6+(I6*G6),2)</f>
        <v>0</v>
      </c>
    </row>
    <row r="7" spans="1:10" ht="30">
      <c r="A7" s="10">
        <f>A6+1</f>
        <v>2</v>
      </c>
      <c r="B7" s="47" t="s">
        <v>74</v>
      </c>
      <c r="C7" s="49" t="s">
        <v>30</v>
      </c>
      <c r="D7" s="48" t="s">
        <v>5</v>
      </c>
      <c r="E7" s="48">
        <v>50</v>
      </c>
      <c r="F7" s="18"/>
      <c r="G7" s="19"/>
      <c r="H7" s="33">
        <f t="shared" ref="H7:H33" si="0">ROUND(F7+(F7*G7),2)</f>
        <v>0</v>
      </c>
      <c r="I7" s="33">
        <f t="shared" ref="I7:I33" si="1">ROUND(E7*F7,2)</f>
        <v>0</v>
      </c>
      <c r="J7" s="33">
        <f t="shared" ref="J7:J33" si="2">ROUND(I7+(I7*G7),2)</f>
        <v>0</v>
      </c>
    </row>
    <row r="8" spans="1:10" ht="60">
      <c r="A8" s="10">
        <f t="shared" ref="A8:A71" si="3">A7+1</f>
        <v>3</v>
      </c>
      <c r="B8" s="47" t="s">
        <v>75</v>
      </c>
      <c r="C8" s="49" t="s">
        <v>30</v>
      </c>
      <c r="D8" s="48" t="s">
        <v>25</v>
      </c>
      <c r="E8" s="48">
        <v>200</v>
      </c>
      <c r="F8" s="18"/>
      <c r="G8" s="19"/>
      <c r="H8" s="33">
        <f t="shared" si="0"/>
        <v>0</v>
      </c>
      <c r="I8" s="33">
        <f t="shared" si="1"/>
        <v>0</v>
      </c>
      <c r="J8" s="33">
        <f t="shared" si="2"/>
        <v>0</v>
      </c>
    </row>
    <row r="9" spans="1:10" ht="30">
      <c r="A9" s="10">
        <f t="shared" si="3"/>
        <v>4</v>
      </c>
      <c r="B9" s="47" t="s">
        <v>76</v>
      </c>
      <c r="C9" s="49" t="s">
        <v>30</v>
      </c>
      <c r="D9" s="48" t="s">
        <v>25</v>
      </c>
      <c r="E9" s="48">
        <v>10</v>
      </c>
      <c r="F9" s="18"/>
      <c r="G9" s="19"/>
      <c r="H9" s="33">
        <f t="shared" si="0"/>
        <v>0</v>
      </c>
      <c r="I9" s="33">
        <f t="shared" si="1"/>
        <v>0</v>
      </c>
      <c r="J9" s="33">
        <f t="shared" si="2"/>
        <v>0</v>
      </c>
    </row>
    <row r="10" spans="1:10" ht="30">
      <c r="A10" s="10">
        <f t="shared" si="3"/>
        <v>5</v>
      </c>
      <c r="B10" s="47" t="s">
        <v>77</v>
      </c>
      <c r="C10" s="49" t="s">
        <v>31</v>
      </c>
      <c r="D10" s="48" t="s">
        <v>25</v>
      </c>
      <c r="E10" s="48">
        <v>20</v>
      </c>
      <c r="F10" s="18"/>
      <c r="G10" s="19"/>
      <c r="H10" s="33">
        <f t="shared" si="0"/>
        <v>0</v>
      </c>
      <c r="I10" s="33">
        <f t="shared" si="1"/>
        <v>0</v>
      </c>
      <c r="J10" s="33">
        <f t="shared" si="2"/>
        <v>0</v>
      </c>
    </row>
    <row r="11" spans="1:10" ht="15">
      <c r="A11" s="10">
        <f t="shared" si="3"/>
        <v>6</v>
      </c>
      <c r="B11" s="47" t="s">
        <v>78</v>
      </c>
      <c r="C11" s="49" t="s">
        <v>30</v>
      </c>
      <c r="D11" s="48" t="s">
        <v>5</v>
      </c>
      <c r="E11" s="48">
        <v>40</v>
      </c>
      <c r="F11" s="18"/>
      <c r="G11" s="19"/>
      <c r="H11" s="33">
        <f t="shared" si="0"/>
        <v>0</v>
      </c>
      <c r="I11" s="33">
        <f t="shared" si="1"/>
        <v>0</v>
      </c>
      <c r="J11" s="33">
        <f t="shared" si="2"/>
        <v>0</v>
      </c>
    </row>
    <row r="12" spans="1:10" ht="37" customHeight="1">
      <c r="A12" s="10">
        <f t="shared" si="3"/>
        <v>7</v>
      </c>
      <c r="B12" s="47" t="s">
        <v>79</v>
      </c>
      <c r="C12" s="49" t="s">
        <v>30</v>
      </c>
      <c r="D12" s="48" t="s">
        <v>5</v>
      </c>
      <c r="E12" s="48">
        <v>1800</v>
      </c>
      <c r="F12" s="18"/>
      <c r="G12" s="19"/>
      <c r="H12" s="33">
        <f t="shared" si="0"/>
        <v>0</v>
      </c>
      <c r="I12" s="33">
        <f t="shared" si="1"/>
        <v>0</v>
      </c>
      <c r="J12" s="33">
        <f t="shared" si="2"/>
        <v>0</v>
      </c>
    </row>
    <row r="13" spans="1:10" ht="30">
      <c r="A13" s="10">
        <f t="shared" si="3"/>
        <v>8</v>
      </c>
      <c r="B13" s="47" t="s">
        <v>80</v>
      </c>
      <c r="C13" s="49" t="s">
        <v>30</v>
      </c>
      <c r="D13" s="48" t="s">
        <v>5</v>
      </c>
      <c r="E13" s="48">
        <v>150</v>
      </c>
      <c r="F13" s="18"/>
      <c r="G13" s="19"/>
      <c r="H13" s="33">
        <f t="shared" si="0"/>
        <v>0</v>
      </c>
      <c r="I13" s="33">
        <f t="shared" si="1"/>
        <v>0</v>
      </c>
      <c r="J13" s="33">
        <f t="shared" si="2"/>
        <v>0</v>
      </c>
    </row>
    <row r="14" spans="1:10" ht="30">
      <c r="A14" s="10">
        <f t="shared" si="3"/>
        <v>9</v>
      </c>
      <c r="B14" s="47" t="s">
        <v>81</v>
      </c>
      <c r="C14" s="49" t="s">
        <v>30</v>
      </c>
      <c r="D14" s="48" t="s">
        <v>5</v>
      </c>
      <c r="E14" s="48">
        <v>400</v>
      </c>
      <c r="F14" s="18"/>
      <c r="G14" s="19"/>
      <c r="H14" s="33">
        <f t="shared" si="0"/>
        <v>0</v>
      </c>
      <c r="I14" s="33">
        <f t="shared" si="1"/>
        <v>0</v>
      </c>
      <c r="J14" s="33">
        <f t="shared" si="2"/>
        <v>0</v>
      </c>
    </row>
    <row r="15" spans="1:10" ht="30">
      <c r="A15" s="10">
        <f t="shared" si="3"/>
        <v>10</v>
      </c>
      <c r="B15" s="47" t="s">
        <v>82</v>
      </c>
      <c r="C15" s="49" t="s">
        <v>30</v>
      </c>
      <c r="D15" s="48" t="s">
        <v>5</v>
      </c>
      <c r="E15" s="48">
        <v>150</v>
      </c>
      <c r="F15" s="18"/>
      <c r="G15" s="19"/>
      <c r="H15" s="33">
        <f t="shared" si="0"/>
        <v>0</v>
      </c>
      <c r="I15" s="33">
        <f t="shared" si="1"/>
        <v>0</v>
      </c>
      <c r="J15" s="33">
        <f t="shared" si="2"/>
        <v>0</v>
      </c>
    </row>
    <row r="16" spans="1:10" ht="30">
      <c r="A16" s="10">
        <f t="shared" si="3"/>
        <v>11</v>
      </c>
      <c r="B16" s="86" t="s">
        <v>83</v>
      </c>
      <c r="C16" s="49" t="s">
        <v>30</v>
      </c>
      <c r="D16" s="48" t="s">
        <v>5</v>
      </c>
      <c r="E16" s="48">
        <v>30</v>
      </c>
      <c r="F16" s="18"/>
      <c r="G16" s="19"/>
      <c r="H16" s="33">
        <f t="shared" si="0"/>
        <v>0</v>
      </c>
      <c r="I16" s="33">
        <f t="shared" si="1"/>
        <v>0</v>
      </c>
      <c r="J16" s="33">
        <f t="shared" si="2"/>
        <v>0</v>
      </c>
    </row>
    <row r="17" spans="1:10" ht="30">
      <c r="A17" s="10">
        <f t="shared" si="3"/>
        <v>12</v>
      </c>
      <c r="B17" s="47" t="s">
        <v>84</v>
      </c>
      <c r="C17" s="49" t="s">
        <v>30</v>
      </c>
      <c r="D17" s="48" t="s">
        <v>5</v>
      </c>
      <c r="E17" s="48">
        <v>25</v>
      </c>
      <c r="F17" s="18"/>
      <c r="G17" s="19"/>
      <c r="H17" s="33">
        <f t="shared" si="0"/>
        <v>0</v>
      </c>
      <c r="I17" s="33">
        <f t="shared" si="1"/>
        <v>0</v>
      </c>
      <c r="J17" s="33">
        <f t="shared" si="2"/>
        <v>0</v>
      </c>
    </row>
    <row r="18" spans="1:10" ht="15">
      <c r="A18" s="10">
        <f t="shared" si="3"/>
        <v>13</v>
      </c>
      <c r="B18" s="47" t="s">
        <v>85</v>
      </c>
      <c r="C18" s="49" t="s">
        <v>30</v>
      </c>
      <c r="D18" s="48" t="s">
        <v>5</v>
      </c>
      <c r="E18" s="48">
        <v>300</v>
      </c>
      <c r="F18" s="18"/>
      <c r="G18" s="19"/>
      <c r="H18" s="33">
        <f t="shared" si="0"/>
        <v>0</v>
      </c>
      <c r="I18" s="33">
        <f t="shared" si="1"/>
        <v>0</v>
      </c>
      <c r="J18" s="33">
        <f t="shared" si="2"/>
        <v>0</v>
      </c>
    </row>
    <row r="19" spans="1:10" ht="30">
      <c r="A19" s="10">
        <f t="shared" si="3"/>
        <v>14</v>
      </c>
      <c r="B19" s="47" t="s">
        <v>86</v>
      </c>
      <c r="C19" s="49" t="s">
        <v>30</v>
      </c>
      <c r="D19" s="48" t="s">
        <v>5</v>
      </c>
      <c r="E19" s="48">
        <v>60</v>
      </c>
      <c r="F19" s="18"/>
      <c r="G19" s="19"/>
      <c r="H19" s="33">
        <f t="shared" si="0"/>
        <v>0</v>
      </c>
      <c r="I19" s="33">
        <f t="shared" si="1"/>
        <v>0</v>
      </c>
      <c r="J19" s="33">
        <f t="shared" si="2"/>
        <v>0</v>
      </c>
    </row>
    <row r="20" spans="1:10" ht="30">
      <c r="A20" s="10">
        <f t="shared" si="3"/>
        <v>15</v>
      </c>
      <c r="B20" s="47" t="s">
        <v>87</v>
      </c>
      <c r="C20" s="49" t="s">
        <v>30</v>
      </c>
      <c r="D20" s="48" t="s">
        <v>5</v>
      </c>
      <c r="E20" s="48">
        <v>700</v>
      </c>
      <c r="F20" s="18"/>
      <c r="G20" s="19"/>
      <c r="H20" s="33">
        <f t="shared" si="0"/>
        <v>0</v>
      </c>
      <c r="I20" s="33">
        <f t="shared" si="1"/>
        <v>0</v>
      </c>
      <c r="J20" s="33">
        <f t="shared" si="2"/>
        <v>0</v>
      </c>
    </row>
    <row r="21" spans="1:10" ht="30">
      <c r="A21" s="10">
        <f t="shared" si="3"/>
        <v>16</v>
      </c>
      <c r="B21" s="47" t="s">
        <v>88</v>
      </c>
      <c r="C21" s="49" t="s">
        <v>32</v>
      </c>
      <c r="D21" s="48" t="s">
        <v>5</v>
      </c>
      <c r="E21" s="48">
        <v>250</v>
      </c>
      <c r="F21" s="18"/>
      <c r="G21" s="19"/>
      <c r="H21" s="33">
        <f t="shared" si="0"/>
        <v>0</v>
      </c>
      <c r="I21" s="33">
        <f t="shared" si="1"/>
        <v>0</v>
      </c>
      <c r="J21" s="33">
        <f t="shared" si="2"/>
        <v>0</v>
      </c>
    </row>
    <row r="22" spans="1:10" ht="15">
      <c r="A22" s="10">
        <f t="shared" si="3"/>
        <v>17</v>
      </c>
      <c r="B22" s="47" t="s">
        <v>89</v>
      </c>
      <c r="C22" s="49" t="s">
        <v>30</v>
      </c>
      <c r="D22" s="48" t="s">
        <v>5</v>
      </c>
      <c r="E22" s="48">
        <v>100</v>
      </c>
      <c r="F22" s="18"/>
      <c r="G22" s="19"/>
      <c r="H22" s="33">
        <f t="shared" si="0"/>
        <v>0</v>
      </c>
      <c r="I22" s="33">
        <f t="shared" si="1"/>
        <v>0</v>
      </c>
      <c r="J22" s="33">
        <f t="shared" si="2"/>
        <v>0</v>
      </c>
    </row>
    <row r="23" spans="1:10" ht="15">
      <c r="A23" s="10">
        <f t="shared" si="3"/>
        <v>18</v>
      </c>
      <c r="B23" s="47" t="s">
        <v>90</v>
      </c>
      <c r="C23" s="49" t="s">
        <v>32</v>
      </c>
      <c r="D23" s="48" t="s">
        <v>25</v>
      </c>
      <c r="E23" s="48">
        <v>90</v>
      </c>
      <c r="F23" s="18"/>
      <c r="G23" s="19"/>
      <c r="H23" s="33">
        <f t="shared" si="0"/>
        <v>0</v>
      </c>
      <c r="I23" s="33">
        <f t="shared" si="1"/>
        <v>0</v>
      </c>
      <c r="J23" s="33">
        <f t="shared" si="2"/>
        <v>0</v>
      </c>
    </row>
    <row r="24" spans="1:10" ht="30">
      <c r="A24" s="10">
        <f t="shared" si="3"/>
        <v>19</v>
      </c>
      <c r="B24" s="47" t="s">
        <v>91</v>
      </c>
      <c r="C24" s="49" t="s">
        <v>30</v>
      </c>
      <c r="D24" s="48" t="s">
        <v>5</v>
      </c>
      <c r="E24" s="48">
        <v>4</v>
      </c>
      <c r="F24" s="18"/>
      <c r="G24" s="19"/>
      <c r="H24" s="33">
        <f t="shared" si="0"/>
        <v>0</v>
      </c>
      <c r="I24" s="33">
        <f t="shared" si="1"/>
        <v>0</v>
      </c>
      <c r="J24" s="33">
        <f t="shared" si="2"/>
        <v>0</v>
      </c>
    </row>
    <row r="25" spans="1:10" ht="30">
      <c r="A25" s="10">
        <f t="shared" si="3"/>
        <v>20</v>
      </c>
      <c r="B25" s="47" t="s">
        <v>92</v>
      </c>
      <c r="C25" s="49" t="s">
        <v>30</v>
      </c>
      <c r="D25" s="48" t="s">
        <v>5</v>
      </c>
      <c r="E25" s="48">
        <v>4</v>
      </c>
      <c r="F25" s="18"/>
      <c r="G25" s="19"/>
      <c r="H25" s="33">
        <f t="shared" si="0"/>
        <v>0</v>
      </c>
      <c r="I25" s="33">
        <f t="shared" si="1"/>
        <v>0</v>
      </c>
      <c r="J25" s="33">
        <f t="shared" si="2"/>
        <v>0</v>
      </c>
    </row>
    <row r="26" spans="1:10" ht="30">
      <c r="A26" s="10">
        <f t="shared" si="3"/>
        <v>21</v>
      </c>
      <c r="B26" s="47" t="s">
        <v>93</v>
      </c>
      <c r="C26" s="49" t="s">
        <v>30</v>
      </c>
      <c r="D26" s="48" t="s">
        <v>5</v>
      </c>
      <c r="E26" s="48">
        <v>4</v>
      </c>
      <c r="F26" s="18"/>
      <c r="G26" s="19"/>
      <c r="H26" s="33">
        <f t="shared" si="0"/>
        <v>0</v>
      </c>
      <c r="I26" s="33">
        <f t="shared" si="1"/>
        <v>0</v>
      </c>
      <c r="J26" s="33">
        <f t="shared" si="2"/>
        <v>0</v>
      </c>
    </row>
    <row r="27" spans="1:10" ht="30">
      <c r="A27" s="10">
        <f t="shared" si="3"/>
        <v>22</v>
      </c>
      <c r="B27" s="47" t="s">
        <v>94</v>
      </c>
      <c r="C27" s="49" t="s">
        <v>30</v>
      </c>
      <c r="D27" s="48" t="s">
        <v>5</v>
      </c>
      <c r="E27" s="48">
        <v>4</v>
      </c>
      <c r="F27" s="18"/>
      <c r="G27" s="19"/>
      <c r="H27" s="33">
        <f t="shared" si="0"/>
        <v>0</v>
      </c>
      <c r="I27" s="33">
        <f t="shared" si="1"/>
        <v>0</v>
      </c>
      <c r="J27" s="33">
        <f t="shared" si="2"/>
        <v>0</v>
      </c>
    </row>
    <row r="28" spans="1:10" ht="30">
      <c r="A28" s="10">
        <f t="shared" si="3"/>
        <v>23</v>
      </c>
      <c r="B28" s="47" t="s">
        <v>95</v>
      </c>
      <c r="C28" s="49" t="s">
        <v>30</v>
      </c>
      <c r="D28" s="48" t="s">
        <v>5</v>
      </c>
      <c r="E28" s="48">
        <v>4</v>
      </c>
      <c r="F28" s="18"/>
      <c r="G28" s="19"/>
      <c r="H28" s="33">
        <f t="shared" si="0"/>
        <v>0</v>
      </c>
      <c r="I28" s="33">
        <f t="shared" si="1"/>
        <v>0</v>
      </c>
      <c r="J28" s="33">
        <f t="shared" si="2"/>
        <v>0</v>
      </c>
    </row>
    <row r="29" spans="1:10" ht="15">
      <c r="A29" s="10">
        <f t="shared" si="3"/>
        <v>24</v>
      </c>
      <c r="B29" s="47" t="s">
        <v>96</v>
      </c>
      <c r="C29" s="49" t="s">
        <v>30</v>
      </c>
      <c r="D29" s="48" t="s">
        <v>5</v>
      </c>
      <c r="E29" s="48">
        <v>4</v>
      </c>
      <c r="F29" s="18"/>
      <c r="G29" s="19"/>
      <c r="H29" s="33">
        <f t="shared" si="0"/>
        <v>0</v>
      </c>
      <c r="I29" s="33">
        <f t="shared" si="1"/>
        <v>0</v>
      </c>
      <c r="J29" s="33">
        <f t="shared" si="2"/>
        <v>0</v>
      </c>
    </row>
    <row r="30" spans="1:10" ht="15">
      <c r="A30" s="10">
        <f t="shared" si="3"/>
        <v>25</v>
      </c>
      <c r="B30" s="47" t="s">
        <v>97</v>
      </c>
      <c r="C30" s="49" t="s">
        <v>30</v>
      </c>
      <c r="D30" s="48" t="s">
        <v>5</v>
      </c>
      <c r="E30" s="48">
        <v>4</v>
      </c>
      <c r="F30" s="18"/>
      <c r="G30" s="19"/>
      <c r="H30" s="33">
        <f t="shared" si="0"/>
        <v>0</v>
      </c>
      <c r="I30" s="33">
        <f t="shared" si="1"/>
        <v>0</v>
      </c>
      <c r="J30" s="33">
        <f t="shared" si="2"/>
        <v>0</v>
      </c>
    </row>
    <row r="31" spans="1:10" ht="15">
      <c r="A31" s="10">
        <f t="shared" si="3"/>
        <v>26</v>
      </c>
      <c r="B31" s="47" t="s">
        <v>98</v>
      </c>
      <c r="C31" s="49" t="s">
        <v>30</v>
      </c>
      <c r="D31" s="48" t="s">
        <v>5</v>
      </c>
      <c r="E31" s="48">
        <v>4</v>
      </c>
      <c r="F31" s="18"/>
      <c r="G31" s="19"/>
      <c r="H31" s="33">
        <f t="shared" si="0"/>
        <v>0</v>
      </c>
      <c r="I31" s="33">
        <f t="shared" si="1"/>
        <v>0</v>
      </c>
      <c r="J31" s="33">
        <f t="shared" si="2"/>
        <v>0</v>
      </c>
    </row>
    <row r="32" spans="1:10" ht="30">
      <c r="A32" s="10">
        <f t="shared" si="3"/>
        <v>27</v>
      </c>
      <c r="B32" s="47" t="s">
        <v>99</v>
      </c>
      <c r="C32" s="49" t="s">
        <v>30</v>
      </c>
      <c r="D32" s="48" t="s">
        <v>5</v>
      </c>
      <c r="E32" s="48">
        <v>4</v>
      </c>
      <c r="F32" s="18"/>
      <c r="G32" s="19"/>
      <c r="H32" s="33">
        <f t="shared" si="0"/>
        <v>0</v>
      </c>
      <c r="I32" s="33">
        <f t="shared" si="1"/>
        <v>0</v>
      </c>
      <c r="J32" s="33">
        <f t="shared" si="2"/>
        <v>0</v>
      </c>
    </row>
    <row r="33" spans="1:10" ht="30">
      <c r="A33" s="10">
        <f t="shared" si="3"/>
        <v>28</v>
      </c>
      <c r="B33" s="47" t="s">
        <v>100</v>
      </c>
      <c r="C33" s="49" t="s">
        <v>30</v>
      </c>
      <c r="D33" s="48" t="s">
        <v>5</v>
      </c>
      <c r="E33" s="48">
        <v>4</v>
      </c>
      <c r="F33" s="18"/>
      <c r="G33" s="19"/>
      <c r="H33" s="33">
        <f t="shared" si="0"/>
        <v>0</v>
      </c>
      <c r="I33" s="33">
        <f t="shared" si="1"/>
        <v>0</v>
      </c>
      <c r="J33" s="33">
        <f t="shared" si="2"/>
        <v>0</v>
      </c>
    </row>
    <row r="34" spans="1:10" ht="30">
      <c r="A34" s="10">
        <f t="shared" si="3"/>
        <v>29</v>
      </c>
      <c r="B34" s="47" t="s">
        <v>101</v>
      </c>
      <c r="C34" s="49" t="s">
        <v>30</v>
      </c>
      <c r="D34" s="48" t="s">
        <v>5</v>
      </c>
      <c r="E34" s="48">
        <v>4</v>
      </c>
      <c r="F34" s="18"/>
      <c r="G34" s="19"/>
      <c r="H34" s="33">
        <f t="shared" ref="H34:H93" si="4">ROUND(F34+(F34*G34),2)</f>
        <v>0</v>
      </c>
      <c r="I34" s="33">
        <f t="shared" ref="I34:I93" si="5">ROUND(E34*F34,2)</f>
        <v>0</v>
      </c>
      <c r="J34" s="33">
        <f t="shared" ref="J34:J93" si="6">ROUND(I34+(I34*G34),2)</f>
        <v>0</v>
      </c>
    </row>
    <row r="35" spans="1:10" ht="15">
      <c r="A35" s="10">
        <f t="shared" si="3"/>
        <v>30</v>
      </c>
      <c r="B35" s="47" t="s">
        <v>102</v>
      </c>
      <c r="C35" s="49" t="s">
        <v>30</v>
      </c>
      <c r="D35" s="48" t="s">
        <v>5</v>
      </c>
      <c r="E35" s="48">
        <v>4</v>
      </c>
      <c r="F35" s="18"/>
      <c r="G35" s="19"/>
      <c r="H35" s="33">
        <f t="shared" si="4"/>
        <v>0</v>
      </c>
      <c r="I35" s="33">
        <f t="shared" si="5"/>
        <v>0</v>
      </c>
      <c r="J35" s="33">
        <f t="shared" si="6"/>
        <v>0</v>
      </c>
    </row>
    <row r="36" spans="1:10" ht="15">
      <c r="A36" s="88">
        <f t="shared" si="3"/>
        <v>31</v>
      </c>
      <c r="B36" s="89" t="s">
        <v>243</v>
      </c>
      <c r="C36" s="90" t="s">
        <v>30</v>
      </c>
      <c r="D36" s="91" t="s">
        <v>5</v>
      </c>
      <c r="E36" s="91">
        <v>40</v>
      </c>
      <c r="F36" s="92"/>
      <c r="G36" s="19"/>
      <c r="H36" s="33">
        <f t="shared" si="4"/>
        <v>0</v>
      </c>
      <c r="I36" s="33">
        <f t="shared" si="5"/>
        <v>0</v>
      </c>
      <c r="J36" s="33">
        <f t="shared" si="6"/>
        <v>0</v>
      </c>
    </row>
    <row r="37" spans="1:10" ht="15">
      <c r="A37" s="10">
        <f t="shared" si="3"/>
        <v>32</v>
      </c>
      <c r="B37" s="47" t="s">
        <v>103</v>
      </c>
      <c r="C37" s="49" t="s">
        <v>30</v>
      </c>
      <c r="D37" s="48" t="s">
        <v>5</v>
      </c>
      <c r="E37" s="48">
        <v>350</v>
      </c>
      <c r="F37" s="18"/>
      <c r="G37" s="19"/>
      <c r="H37" s="33">
        <f t="shared" si="4"/>
        <v>0</v>
      </c>
      <c r="I37" s="33">
        <f t="shared" si="5"/>
        <v>0</v>
      </c>
      <c r="J37" s="33">
        <f t="shared" si="6"/>
        <v>0</v>
      </c>
    </row>
    <row r="38" spans="1:10" ht="37" customHeight="1">
      <c r="A38" s="10">
        <f t="shared" si="3"/>
        <v>33</v>
      </c>
      <c r="B38" s="87" t="s">
        <v>244</v>
      </c>
      <c r="C38" s="49" t="s">
        <v>30</v>
      </c>
      <c r="D38" s="48" t="s">
        <v>5</v>
      </c>
      <c r="E38" s="48">
        <v>6</v>
      </c>
      <c r="F38" s="18"/>
      <c r="G38" s="19"/>
      <c r="H38" s="33">
        <f t="shared" si="4"/>
        <v>0</v>
      </c>
      <c r="I38" s="33">
        <f t="shared" si="5"/>
        <v>0</v>
      </c>
      <c r="J38" s="33">
        <f t="shared" si="6"/>
        <v>0</v>
      </c>
    </row>
    <row r="39" spans="1:10" ht="30">
      <c r="A39" s="10">
        <f t="shared" si="3"/>
        <v>34</v>
      </c>
      <c r="B39" s="87" t="s">
        <v>245</v>
      </c>
      <c r="C39" s="49" t="s">
        <v>30</v>
      </c>
      <c r="D39" s="48" t="s">
        <v>5</v>
      </c>
      <c r="E39" s="48">
        <v>3</v>
      </c>
      <c r="F39" s="18"/>
      <c r="G39" s="19"/>
      <c r="H39" s="33">
        <f t="shared" si="4"/>
        <v>0</v>
      </c>
      <c r="I39" s="33">
        <f t="shared" si="5"/>
        <v>0</v>
      </c>
      <c r="J39" s="33">
        <f t="shared" si="6"/>
        <v>0</v>
      </c>
    </row>
    <row r="40" spans="1:10" ht="30">
      <c r="A40" s="10">
        <f t="shared" si="3"/>
        <v>35</v>
      </c>
      <c r="B40" s="47" t="s">
        <v>104</v>
      </c>
      <c r="C40" s="49" t="s">
        <v>30</v>
      </c>
      <c r="D40" s="48" t="s">
        <v>36</v>
      </c>
      <c r="E40" s="48">
        <v>70</v>
      </c>
      <c r="F40" s="18"/>
      <c r="G40" s="19"/>
      <c r="H40" s="33">
        <f t="shared" si="4"/>
        <v>0</v>
      </c>
      <c r="I40" s="33">
        <f t="shared" si="5"/>
        <v>0</v>
      </c>
      <c r="J40" s="33">
        <f t="shared" si="6"/>
        <v>0</v>
      </c>
    </row>
    <row r="41" spans="1:10" ht="15">
      <c r="A41" s="10">
        <f t="shared" si="3"/>
        <v>36</v>
      </c>
      <c r="B41" s="47" t="s">
        <v>105</v>
      </c>
      <c r="C41" s="49" t="s">
        <v>30</v>
      </c>
      <c r="D41" s="48" t="s">
        <v>5</v>
      </c>
      <c r="E41" s="48">
        <v>1</v>
      </c>
      <c r="F41" s="18"/>
      <c r="G41" s="19"/>
      <c r="H41" s="33">
        <f t="shared" si="4"/>
        <v>0</v>
      </c>
      <c r="I41" s="33">
        <f t="shared" si="5"/>
        <v>0</v>
      </c>
      <c r="J41" s="33">
        <f t="shared" si="6"/>
        <v>0</v>
      </c>
    </row>
    <row r="42" spans="1:10" ht="15">
      <c r="A42" s="10">
        <f t="shared" si="3"/>
        <v>37</v>
      </c>
      <c r="B42" s="47" t="s">
        <v>106</v>
      </c>
      <c r="C42" s="49" t="s">
        <v>30</v>
      </c>
      <c r="D42" s="48" t="s">
        <v>5</v>
      </c>
      <c r="E42" s="48">
        <v>2</v>
      </c>
      <c r="F42" s="18"/>
      <c r="G42" s="19"/>
      <c r="H42" s="33">
        <f t="shared" si="4"/>
        <v>0</v>
      </c>
      <c r="I42" s="33">
        <f t="shared" si="5"/>
        <v>0</v>
      </c>
      <c r="J42" s="33">
        <f t="shared" si="6"/>
        <v>0</v>
      </c>
    </row>
    <row r="43" spans="1:10" ht="60" customHeight="1">
      <c r="A43" s="10">
        <f t="shared" si="3"/>
        <v>38</v>
      </c>
      <c r="B43" s="47" t="s">
        <v>107</v>
      </c>
      <c r="C43" s="49" t="s">
        <v>30</v>
      </c>
      <c r="D43" s="48" t="s">
        <v>36</v>
      </c>
      <c r="E43" s="48">
        <v>60</v>
      </c>
      <c r="F43" s="18"/>
      <c r="G43" s="19"/>
      <c r="H43" s="33">
        <f t="shared" si="4"/>
        <v>0</v>
      </c>
      <c r="I43" s="33">
        <f t="shared" si="5"/>
        <v>0</v>
      </c>
      <c r="J43" s="33">
        <f t="shared" si="6"/>
        <v>0</v>
      </c>
    </row>
    <row r="44" spans="1:10" ht="51" customHeight="1">
      <c r="A44" s="10">
        <f t="shared" si="3"/>
        <v>39</v>
      </c>
      <c r="B44" s="47" t="s">
        <v>108</v>
      </c>
      <c r="C44" s="49" t="s">
        <v>32</v>
      </c>
      <c r="D44" s="48" t="s">
        <v>5</v>
      </c>
      <c r="E44" s="48">
        <v>10</v>
      </c>
      <c r="F44" s="18"/>
      <c r="G44" s="19"/>
      <c r="H44" s="33">
        <f t="shared" si="4"/>
        <v>0</v>
      </c>
      <c r="I44" s="33">
        <f t="shared" si="5"/>
        <v>0</v>
      </c>
      <c r="J44" s="33">
        <f t="shared" si="6"/>
        <v>0</v>
      </c>
    </row>
    <row r="45" spans="1:10" ht="15">
      <c r="A45" s="10">
        <f t="shared" si="3"/>
        <v>40</v>
      </c>
      <c r="B45" s="47" t="s">
        <v>109</v>
      </c>
      <c r="C45" s="49" t="s">
        <v>30</v>
      </c>
      <c r="D45" s="48" t="s">
        <v>5</v>
      </c>
      <c r="E45" s="48">
        <v>200</v>
      </c>
      <c r="F45" s="18"/>
      <c r="G45" s="19"/>
      <c r="H45" s="33">
        <f t="shared" si="4"/>
        <v>0</v>
      </c>
      <c r="I45" s="33">
        <f t="shared" si="5"/>
        <v>0</v>
      </c>
      <c r="J45" s="33">
        <f t="shared" si="6"/>
        <v>0</v>
      </c>
    </row>
    <row r="46" spans="1:10" ht="30">
      <c r="A46" s="10">
        <f t="shared" si="3"/>
        <v>41</v>
      </c>
      <c r="B46" s="47" t="s">
        <v>110</v>
      </c>
      <c r="C46" s="49" t="s">
        <v>32</v>
      </c>
      <c r="D46" s="48" t="s">
        <v>36</v>
      </c>
      <c r="E46" s="48">
        <v>1000</v>
      </c>
      <c r="F46" s="18"/>
      <c r="G46" s="19"/>
      <c r="H46" s="33">
        <f t="shared" si="4"/>
        <v>0</v>
      </c>
      <c r="I46" s="33">
        <f t="shared" si="5"/>
        <v>0</v>
      </c>
      <c r="J46" s="33">
        <f t="shared" si="6"/>
        <v>0</v>
      </c>
    </row>
    <row r="47" spans="1:10" ht="15">
      <c r="A47" s="10">
        <f t="shared" si="3"/>
        <v>42</v>
      </c>
      <c r="B47" s="47" t="s">
        <v>111</v>
      </c>
      <c r="C47" s="49" t="s">
        <v>30</v>
      </c>
      <c r="D47" s="48" t="s">
        <v>5</v>
      </c>
      <c r="E47" s="48">
        <v>1</v>
      </c>
      <c r="F47" s="18"/>
      <c r="G47" s="19"/>
      <c r="H47" s="33">
        <f t="shared" si="4"/>
        <v>0</v>
      </c>
      <c r="I47" s="33">
        <f t="shared" si="5"/>
        <v>0</v>
      </c>
      <c r="J47" s="33">
        <f t="shared" si="6"/>
        <v>0</v>
      </c>
    </row>
    <row r="48" spans="1:10" ht="30">
      <c r="A48" s="10">
        <f t="shared" si="3"/>
        <v>43</v>
      </c>
      <c r="B48" s="47" t="s">
        <v>112</v>
      </c>
      <c r="C48" s="49" t="s">
        <v>33</v>
      </c>
      <c r="D48" s="48" t="s">
        <v>36</v>
      </c>
      <c r="E48" s="48">
        <v>70</v>
      </c>
      <c r="F48" s="18"/>
      <c r="G48" s="19"/>
      <c r="H48" s="33">
        <f t="shared" si="4"/>
        <v>0</v>
      </c>
      <c r="I48" s="33">
        <f t="shared" si="5"/>
        <v>0</v>
      </c>
      <c r="J48" s="33">
        <f t="shared" si="6"/>
        <v>0</v>
      </c>
    </row>
    <row r="49" spans="1:10" ht="15">
      <c r="A49" s="10">
        <f t="shared" si="3"/>
        <v>44</v>
      </c>
      <c r="B49" s="47" t="s">
        <v>113</v>
      </c>
      <c r="C49" s="49" t="s">
        <v>32</v>
      </c>
      <c r="D49" s="48" t="s">
        <v>23</v>
      </c>
      <c r="E49" s="48">
        <v>100</v>
      </c>
      <c r="F49" s="18"/>
      <c r="G49" s="19"/>
      <c r="H49" s="33">
        <f t="shared" si="4"/>
        <v>0</v>
      </c>
      <c r="I49" s="33">
        <f t="shared" si="5"/>
        <v>0</v>
      </c>
      <c r="J49" s="33">
        <f t="shared" si="6"/>
        <v>0</v>
      </c>
    </row>
    <row r="50" spans="1:10" ht="15">
      <c r="A50" s="10">
        <f t="shared" si="3"/>
        <v>45</v>
      </c>
      <c r="B50" s="47" t="s">
        <v>114</v>
      </c>
      <c r="C50" s="49" t="s">
        <v>30</v>
      </c>
      <c r="D50" s="48" t="s">
        <v>25</v>
      </c>
      <c r="E50" s="48">
        <v>5</v>
      </c>
      <c r="F50" s="18"/>
      <c r="G50" s="19"/>
      <c r="H50" s="33">
        <f t="shared" si="4"/>
        <v>0</v>
      </c>
      <c r="I50" s="33">
        <f t="shared" si="5"/>
        <v>0</v>
      </c>
      <c r="J50" s="33">
        <f t="shared" si="6"/>
        <v>0</v>
      </c>
    </row>
    <row r="51" spans="1:10" ht="30">
      <c r="A51" s="10">
        <f t="shared" si="3"/>
        <v>46</v>
      </c>
      <c r="B51" s="47" t="s">
        <v>115</v>
      </c>
      <c r="C51" s="49" t="s">
        <v>30</v>
      </c>
      <c r="D51" s="48" t="s">
        <v>5</v>
      </c>
      <c r="E51" s="48">
        <v>60</v>
      </c>
      <c r="F51" s="18"/>
      <c r="G51" s="19"/>
      <c r="H51" s="33">
        <f t="shared" si="4"/>
        <v>0</v>
      </c>
      <c r="I51" s="33">
        <f t="shared" si="5"/>
        <v>0</v>
      </c>
      <c r="J51" s="33">
        <f t="shared" si="6"/>
        <v>0</v>
      </c>
    </row>
    <row r="52" spans="1:10" ht="45">
      <c r="A52" s="10">
        <f t="shared" si="3"/>
        <v>47</v>
      </c>
      <c r="B52" s="47" t="s">
        <v>116</v>
      </c>
      <c r="C52" s="49" t="s">
        <v>30</v>
      </c>
      <c r="D52" s="48" t="s">
        <v>25</v>
      </c>
      <c r="E52" s="48">
        <v>15</v>
      </c>
      <c r="F52" s="18"/>
      <c r="G52" s="19"/>
      <c r="H52" s="33">
        <f t="shared" si="4"/>
        <v>0</v>
      </c>
      <c r="I52" s="33">
        <f t="shared" si="5"/>
        <v>0</v>
      </c>
      <c r="J52" s="33">
        <f t="shared" si="6"/>
        <v>0</v>
      </c>
    </row>
    <row r="53" spans="1:10" ht="15">
      <c r="A53" s="10">
        <f t="shared" si="3"/>
        <v>48</v>
      </c>
      <c r="B53" s="47" t="s">
        <v>117</v>
      </c>
      <c r="C53" s="49" t="s">
        <v>30</v>
      </c>
      <c r="D53" s="48" t="s">
        <v>5</v>
      </c>
      <c r="E53" s="48">
        <v>20</v>
      </c>
      <c r="F53" s="18"/>
      <c r="G53" s="19"/>
      <c r="H53" s="33">
        <f t="shared" si="4"/>
        <v>0</v>
      </c>
      <c r="I53" s="33">
        <f t="shared" si="5"/>
        <v>0</v>
      </c>
      <c r="J53" s="33">
        <f t="shared" si="6"/>
        <v>0</v>
      </c>
    </row>
    <row r="54" spans="1:10" ht="30">
      <c r="A54" s="10">
        <f t="shared" si="3"/>
        <v>49</v>
      </c>
      <c r="B54" s="47" t="s">
        <v>118</v>
      </c>
      <c r="C54" s="49" t="s">
        <v>30</v>
      </c>
      <c r="D54" s="48" t="s">
        <v>5</v>
      </c>
      <c r="E54" s="48">
        <v>25</v>
      </c>
      <c r="F54" s="18"/>
      <c r="G54" s="19"/>
      <c r="H54" s="33">
        <f t="shared" si="4"/>
        <v>0</v>
      </c>
      <c r="I54" s="33">
        <f t="shared" si="5"/>
        <v>0</v>
      </c>
      <c r="J54" s="33">
        <f t="shared" si="6"/>
        <v>0</v>
      </c>
    </row>
    <row r="55" spans="1:10" ht="30">
      <c r="A55" s="10">
        <f t="shared" si="3"/>
        <v>50</v>
      </c>
      <c r="B55" s="47" t="s">
        <v>119</v>
      </c>
      <c r="C55" s="49" t="s">
        <v>30</v>
      </c>
      <c r="D55" s="48" t="s">
        <v>5</v>
      </c>
      <c r="E55" s="48">
        <v>10</v>
      </c>
      <c r="F55" s="18"/>
      <c r="G55" s="19"/>
      <c r="H55" s="33">
        <f t="shared" si="4"/>
        <v>0</v>
      </c>
      <c r="I55" s="33">
        <f t="shared" si="5"/>
        <v>0</v>
      </c>
      <c r="J55" s="33">
        <f t="shared" si="6"/>
        <v>0</v>
      </c>
    </row>
    <row r="56" spans="1:10" ht="30">
      <c r="A56" s="10">
        <f t="shared" si="3"/>
        <v>51</v>
      </c>
      <c r="B56" s="47" t="s">
        <v>120</v>
      </c>
      <c r="C56" s="49" t="s">
        <v>30</v>
      </c>
      <c r="D56" s="48" t="s">
        <v>5</v>
      </c>
      <c r="E56" s="48">
        <v>60</v>
      </c>
      <c r="F56" s="18"/>
      <c r="G56" s="19"/>
      <c r="H56" s="33">
        <f t="shared" si="4"/>
        <v>0</v>
      </c>
      <c r="I56" s="33">
        <f t="shared" si="5"/>
        <v>0</v>
      </c>
      <c r="J56" s="33">
        <f t="shared" si="6"/>
        <v>0</v>
      </c>
    </row>
    <row r="57" spans="1:10" ht="30">
      <c r="A57" s="10">
        <f t="shared" si="3"/>
        <v>52</v>
      </c>
      <c r="B57" s="47" t="s">
        <v>121</v>
      </c>
      <c r="C57" s="49" t="s">
        <v>30</v>
      </c>
      <c r="D57" s="48" t="s">
        <v>5</v>
      </c>
      <c r="E57" s="48">
        <v>6</v>
      </c>
      <c r="F57" s="18"/>
      <c r="G57" s="19"/>
      <c r="H57" s="33">
        <f t="shared" si="4"/>
        <v>0</v>
      </c>
      <c r="I57" s="33">
        <f t="shared" si="5"/>
        <v>0</v>
      </c>
      <c r="J57" s="33">
        <f t="shared" si="6"/>
        <v>0</v>
      </c>
    </row>
    <row r="58" spans="1:10" ht="30">
      <c r="A58" s="10">
        <f t="shared" si="3"/>
        <v>53</v>
      </c>
      <c r="B58" s="47" t="s">
        <v>122</v>
      </c>
      <c r="C58" s="49" t="s">
        <v>30</v>
      </c>
      <c r="D58" s="48" t="s">
        <v>5</v>
      </c>
      <c r="E58" s="48">
        <v>2</v>
      </c>
      <c r="F58" s="18"/>
      <c r="G58" s="19"/>
      <c r="H58" s="33">
        <f t="shared" si="4"/>
        <v>0</v>
      </c>
      <c r="I58" s="33">
        <f t="shared" si="5"/>
        <v>0</v>
      </c>
      <c r="J58" s="33">
        <f t="shared" si="6"/>
        <v>0</v>
      </c>
    </row>
    <row r="59" spans="1:10" ht="15">
      <c r="A59" s="10">
        <f t="shared" si="3"/>
        <v>54</v>
      </c>
      <c r="B59" s="47" t="s">
        <v>123</v>
      </c>
      <c r="C59" s="49" t="s">
        <v>30</v>
      </c>
      <c r="D59" s="48" t="s">
        <v>5</v>
      </c>
      <c r="E59" s="48">
        <v>20</v>
      </c>
      <c r="F59" s="18"/>
      <c r="G59" s="19"/>
      <c r="H59" s="33">
        <f t="shared" si="4"/>
        <v>0</v>
      </c>
      <c r="I59" s="33">
        <f t="shared" si="5"/>
        <v>0</v>
      </c>
      <c r="J59" s="33">
        <f t="shared" si="6"/>
        <v>0</v>
      </c>
    </row>
    <row r="60" spans="1:10" ht="120">
      <c r="A60" s="10">
        <f t="shared" si="3"/>
        <v>55</v>
      </c>
      <c r="B60" s="47" t="s">
        <v>124</v>
      </c>
      <c r="C60" s="49" t="s">
        <v>30</v>
      </c>
      <c r="D60" s="48" t="s">
        <v>5</v>
      </c>
      <c r="E60" s="48">
        <v>80</v>
      </c>
      <c r="F60" s="18"/>
      <c r="G60" s="19"/>
      <c r="H60" s="33">
        <f t="shared" si="4"/>
        <v>0</v>
      </c>
      <c r="I60" s="33">
        <f t="shared" si="5"/>
        <v>0</v>
      </c>
      <c r="J60" s="33">
        <f t="shared" si="6"/>
        <v>0</v>
      </c>
    </row>
    <row r="61" spans="1:10" ht="15">
      <c r="A61" s="10">
        <f t="shared" si="3"/>
        <v>56</v>
      </c>
      <c r="B61" s="47" t="s">
        <v>125</v>
      </c>
      <c r="C61" s="49" t="s">
        <v>30</v>
      </c>
      <c r="D61" s="48" t="s">
        <v>25</v>
      </c>
      <c r="E61" s="48">
        <v>30</v>
      </c>
      <c r="F61" s="18"/>
      <c r="G61" s="19"/>
      <c r="H61" s="33">
        <f t="shared" si="4"/>
        <v>0</v>
      </c>
      <c r="I61" s="33">
        <f t="shared" si="5"/>
        <v>0</v>
      </c>
      <c r="J61" s="33">
        <f t="shared" si="6"/>
        <v>0</v>
      </c>
    </row>
    <row r="62" spans="1:10" ht="15">
      <c r="A62" s="10">
        <f t="shared" si="3"/>
        <v>57</v>
      </c>
      <c r="B62" s="47" t="s">
        <v>126</v>
      </c>
      <c r="C62" s="49" t="s">
        <v>30</v>
      </c>
      <c r="D62" s="48" t="s">
        <v>5</v>
      </c>
      <c r="E62" s="48">
        <v>10</v>
      </c>
      <c r="F62" s="18"/>
      <c r="G62" s="19"/>
      <c r="H62" s="33">
        <f t="shared" si="4"/>
        <v>0</v>
      </c>
      <c r="I62" s="33">
        <f t="shared" si="5"/>
        <v>0</v>
      </c>
      <c r="J62" s="33">
        <f t="shared" si="6"/>
        <v>0</v>
      </c>
    </row>
    <row r="63" spans="1:10" ht="15">
      <c r="A63" s="10">
        <f t="shared" si="3"/>
        <v>58</v>
      </c>
      <c r="B63" s="47" t="s">
        <v>127</v>
      </c>
      <c r="C63" s="49" t="s">
        <v>30</v>
      </c>
      <c r="D63" s="48" t="s">
        <v>5</v>
      </c>
      <c r="E63" s="48">
        <v>30</v>
      </c>
      <c r="F63" s="18"/>
      <c r="G63" s="19"/>
      <c r="H63" s="33">
        <f t="shared" si="4"/>
        <v>0</v>
      </c>
      <c r="I63" s="33">
        <f t="shared" si="5"/>
        <v>0</v>
      </c>
      <c r="J63" s="33">
        <f t="shared" si="6"/>
        <v>0</v>
      </c>
    </row>
    <row r="64" spans="1:10" ht="15">
      <c r="A64" s="10">
        <f t="shared" si="3"/>
        <v>59</v>
      </c>
      <c r="B64" s="47" t="s">
        <v>128</v>
      </c>
      <c r="C64" s="49" t="s">
        <v>30</v>
      </c>
      <c r="D64" s="48" t="s">
        <v>5</v>
      </c>
      <c r="E64" s="48">
        <v>30</v>
      </c>
      <c r="F64" s="18"/>
      <c r="G64" s="19"/>
      <c r="H64" s="33">
        <f t="shared" si="4"/>
        <v>0</v>
      </c>
      <c r="I64" s="33">
        <f t="shared" si="5"/>
        <v>0</v>
      </c>
      <c r="J64" s="33">
        <f t="shared" si="6"/>
        <v>0</v>
      </c>
    </row>
    <row r="65" spans="1:10" ht="15">
      <c r="A65" s="10">
        <f t="shared" si="3"/>
        <v>60</v>
      </c>
      <c r="B65" s="47" t="s">
        <v>129</v>
      </c>
      <c r="C65" s="49" t="s">
        <v>30</v>
      </c>
      <c r="D65" s="48" t="s">
        <v>25</v>
      </c>
      <c r="E65" s="48">
        <v>60</v>
      </c>
      <c r="F65" s="18"/>
      <c r="G65" s="19"/>
      <c r="H65" s="33">
        <f t="shared" si="4"/>
        <v>0</v>
      </c>
      <c r="I65" s="33">
        <f t="shared" si="5"/>
        <v>0</v>
      </c>
      <c r="J65" s="33">
        <f t="shared" si="6"/>
        <v>0</v>
      </c>
    </row>
    <row r="66" spans="1:10" ht="15">
      <c r="A66" s="10">
        <f t="shared" si="3"/>
        <v>61</v>
      </c>
      <c r="B66" s="47" t="s">
        <v>130</v>
      </c>
      <c r="C66" s="49" t="s">
        <v>30</v>
      </c>
      <c r="D66" s="48" t="s">
        <v>5</v>
      </c>
      <c r="E66" s="48">
        <v>5</v>
      </c>
      <c r="F66" s="18"/>
      <c r="G66" s="19"/>
      <c r="H66" s="33">
        <f t="shared" si="4"/>
        <v>0</v>
      </c>
      <c r="I66" s="33">
        <f t="shared" si="5"/>
        <v>0</v>
      </c>
      <c r="J66" s="33">
        <f t="shared" si="6"/>
        <v>0</v>
      </c>
    </row>
    <row r="67" spans="1:10" ht="15">
      <c r="A67" s="10">
        <f t="shared" si="3"/>
        <v>62</v>
      </c>
      <c r="B67" s="47" t="s">
        <v>131</v>
      </c>
      <c r="C67" s="49" t="s">
        <v>33</v>
      </c>
      <c r="D67" s="48" t="s">
        <v>25</v>
      </c>
      <c r="E67" s="48">
        <v>30</v>
      </c>
      <c r="F67" s="18"/>
      <c r="G67" s="19"/>
      <c r="H67" s="33">
        <f t="shared" si="4"/>
        <v>0</v>
      </c>
      <c r="I67" s="33">
        <f t="shared" si="5"/>
        <v>0</v>
      </c>
      <c r="J67" s="33">
        <f t="shared" si="6"/>
        <v>0</v>
      </c>
    </row>
    <row r="68" spans="1:10" ht="15">
      <c r="A68" s="10">
        <f t="shared" si="3"/>
        <v>63</v>
      </c>
      <c r="B68" s="47" t="s">
        <v>132</v>
      </c>
      <c r="C68" s="49" t="s">
        <v>33</v>
      </c>
      <c r="D68" s="48" t="s">
        <v>25</v>
      </c>
      <c r="E68" s="48">
        <v>400</v>
      </c>
      <c r="F68" s="18"/>
      <c r="G68" s="19"/>
      <c r="H68" s="33">
        <f t="shared" si="4"/>
        <v>0</v>
      </c>
      <c r="I68" s="33">
        <f t="shared" si="5"/>
        <v>0</v>
      </c>
      <c r="J68" s="33">
        <f t="shared" si="6"/>
        <v>0</v>
      </c>
    </row>
    <row r="69" spans="1:10" ht="15">
      <c r="A69" s="10">
        <f t="shared" si="3"/>
        <v>64</v>
      </c>
      <c r="B69" s="47" t="s">
        <v>133</v>
      </c>
      <c r="C69" s="49" t="s">
        <v>33</v>
      </c>
      <c r="D69" s="48" t="s">
        <v>25</v>
      </c>
      <c r="E69" s="48">
        <v>400</v>
      </c>
      <c r="F69" s="18"/>
      <c r="G69" s="19"/>
      <c r="H69" s="33">
        <f t="shared" si="4"/>
        <v>0</v>
      </c>
      <c r="I69" s="33">
        <f t="shared" si="5"/>
        <v>0</v>
      </c>
      <c r="J69" s="33">
        <f t="shared" si="6"/>
        <v>0</v>
      </c>
    </row>
    <row r="70" spans="1:10" ht="30">
      <c r="A70" s="10">
        <f t="shared" si="3"/>
        <v>65</v>
      </c>
      <c r="B70" s="47" t="s">
        <v>134</v>
      </c>
      <c r="C70" s="49" t="s">
        <v>30</v>
      </c>
      <c r="D70" s="48" t="s">
        <v>5</v>
      </c>
      <c r="E70" s="48">
        <v>50</v>
      </c>
      <c r="F70" s="18"/>
      <c r="G70" s="19"/>
      <c r="H70" s="33">
        <f t="shared" si="4"/>
        <v>0</v>
      </c>
      <c r="I70" s="33">
        <f t="shared" si="5"/>
        <v>0</v>
      </c>
      <c r="J70" s="33">
        <f t="shared" si="6"/>
        <v>0</v>
      </c>
    </row>
    <row r="71" spans="1:10" ht="131" customHeight="1">
      <c r="A71" s="10">
        <f t="shared" si="3"/>
        <v>66</v>
      </c>
      <c r="B71" s="47" t="s">
        <v>135</v>
      </c>
      <c r="C71" s="49" t="s">
        <v>33</v>
      </c>
      <c r="D71" s="48" t="s">
        <v>25</v>
      </c>
      <c r="E71" s="48">
        <v>50</v>
      </c>
      <c r="F71" s="18"/>
      <c r="G71" s="19"/>
      <c r="H71" s="33">
        <f t="shared" si="4"/>
        <v>0</v>
      </c>
      <c r="I71" s="33">
        <f t="shared" si="5"/>
        <v>0</v>
      </c>
      <c r="J71" s="33">
        <f t="shared" si="6"/>
        <v>0</v>
      </c>
    </row>
    <row r="72" spans="1:10" ht="15">
      <c r="A72" s="10">
        <f t="shared" ref="A72:A93" si="7">A71+1</f>
        <v>67</v>
      </c>
      <c r="B72" s="47" t="s">
        <v>136</v>
      </c>
      <c r="C72" s="49" t="s">
        <v>34</v>
      </c>
      <c r="D72" s="48" t="s">
        <v>36</v>
      </c>
      <c r="E72" s="48">
        <v>6000</v>
      </c>
      <c r="F72" s="18"/>
      <c r="G72" s="19"/>
      <c r="H72" s="33">
        <f t="shared" si="4"/>
        <v>0</v>
      </c>
      <c r="I72" s="33">
        <f t="shared" si="5"/>
        <v>0</v>
      </c>
      <c r="J72" s="33">
        <f t="shared" si="6"/>
        <v>0</v>
      </c>
    </row>
    <row r="73" spans="1:10" ht="15">
      <c r="A73" s="10">
        <f t="shared" si="7"/>
        <v>68</v>
      </c>
      <c r="B73" s="47" t="s">
        <v>137</v>
      </c>
      <c r="C73" s="49" t="s">
        <v>34</v>
      </c>
      <c r="D73" s="48" t="s">
        <v>36</v>
      </c>
      <c r="E73" s="48">
        <v>650</v>
      </c>
      <c r="F73" s="18"/>
      <c r="G73" s="19"/>
      <c r="H73" s="33">
        <f t="shared" si="4"/>
        <v>0</v>
      </c>
      <c r="I73" s="33">
        <f t="shared" si="5"/>
        <v>0</v>
      </c>
      <c r="J73" s="33">
        <f t="shared" si="6"/>
        <v>0</v>
      </c>
    </row>
    <row r="74" spans="1:10" ht="15">
      <c r="A74" s="10">
        <f t="shared" si="7"/>
        <v>69</v>
      </c>
      <c r="B74" s="47" t="s">
        <v>138</v>
      </c>
      <c r="C74" s="49" t="s">
        <v>34</v>
      </c>
      <c r="D74" s="48" t="s">
        <v>36</v>
      </c>
      <c r="E74" s="48">
        <v>650</v>
      </c>
      <c r="F74" s="18"/>
      <c r="G74" s="19"/>
      <c r="H74" s="33">
        <f t="shared" si="4"/>
        <v>0</v>
      </c>
      <c r="I74" s="33">
        <f t="shared" si="5"/>
        <v>0</v>
      </c>
      <c r="J74" s="33">
        <f t="shared" si="6"/>
        <v>0</v>
      </c>
    </row>
    <row r="75" spans="1:10" ht="15">
      <c r="A75" s="10">
        <f t="shared" si="7"/>
        <v>70</v>
      </c>
      <c r="B75" s="47" t="s">
        <v>139</v>
      </c>
      <c r="C75" s="49" t="s">
        <v>34</v>
      </c>
      <c r="D75" s="48" t="s">
        <v>36</v>
      </c>
      <c r="E75" s="48">
        <v>3000</v>
      </c>
      <c r="F75" s="18"/>
      <c r="G75" s="19"/>
      <c r="H75" s="33">
        <f t="shared" si="4"/>
        <v>0</v>
      </c>
      <c r="I75" s="33">
        <f t="shared" si="5"/>
        <v>0</v>
      </c>
      <c r="J75" s="33">
        <f t="shared" si="6"/>
        <v>0</v>
      </c>
    </row>
    <row r="76" spans="1:10" ht="15">
      <c r="A76" s="10">
        <f t="shared" si="7"/>
        <v>71</v>
      </c>
      <c r="B76" s="47" t="s">
        <v>140</v>
      </c>
      <c r="C76" s="49" t="s">
        <v>34</v>
      </c>
      <c r="D76" s="48" t="s">
        <v>36</v>
      </c>
      <c r="E76" s="48">
        <v>2000</v>
      </c>
      <c r="F76" s="18"/>
      <c r="G76" s="19"/>
      <c r="H76" s="33">
        <f t="shared" si="4"/>
        <v>0</v>
      </c>
      <c r="I76" s="33">
        <f t="shared" si="5"/>
        <v>0</v>
      </c>
      <c r="J76" s="33">
        <f t="shared" si="6"/>
        <v>0</v>
      </c>
    </row>
    <row r="77" spans="1:10" ht="15">
      <c r="A77" s="10">
        <f t="shared" si="7"/>
        <v>72</v>
      </c>
      <c r="B77" s="47" t="s">
        <v>141</v>
      </c>
      <c r="C77" s="49" t="s">
        <v>34</v>
      </c>
      <c r="D77" s="48" t="s">
        <v>36</v>
      </c>
      <c r="E77" s="48">
        <v>650</v>
      </c>
      <c r="F77" s="18"/>
      <c r="G77" s="19"/>
      <c r="H77" s="33">
        <f t="shared" si="4"/>
        <v>0</v>
      </c>
      <c r="I77" s="33">
        <f t="shared" si="5"/>
        <v>0</v>
      </c>
      <c r="J77" s="33">
        <f t="shared" si="6"/>
        <v>0</v>
      </c>
    </row>
    <row r="78" spans="1:10" ht="15">
      <c r="A78" s="10">
        <f t="shared" si="7"/>
        <v>73</v>
      </c>
      <c r="B78" s="47" t="s">
        <v>142</v>
      </c>
      <c r="C78" s="49" t="s">
        <v>34</v>
      </c>
      <c r="D78" s="48" t="s">
        <v>36</v>
      </c>
      <c r="E78" s="48">
        <v>650</v>
      </c>
      <c r="F78" s="18"/>
      <c r="G78" s="19"/>
      <c r="H78" s="33">
        <f t="shared" si="4"/>
        <v>0</v>
      </c>
      <c r="I78" s="33">
        <f t="shared" si="5"/>
        <v>0</v>
      </c>
      <c r="J78" s="33">
        <f t="shared" si="6"/>
        <v>0</v>
      </c>
    </row>
    <row r="79" spans="1:10" ht="15">
      <c r="A79" s="10">
        <f t="shared" si="7"/>
        <v>74</v>
      </c>
      <c r="B79" s="47" t="s">
        <v>143</v>
      </c>
      <c r="C79" s="49" t="s">
        <v>34</v>
      </c>
      <c r="D79" s="48" t="s">
        <v>36</v>
      </c>
      <c r="E79" s="48">
        <v>650</v>
      </c>
      <c r="F79" s="18"/>
      <c r="G79" s="19"/>
      <c r="H79" s="33">
        <f t="shared" si="4"/>
        <v>0</v>
      </c>
      <c r="I79" s="33">
        <f t="shared" si="5"/>
        <v>0</v>
      </c>
      <c r="J79" s="33">
        <f t="shared" si="6"/>
        <v>0</v>
      </c>
    </row>
    <row r="80" spans="1:10" ht="30">
      <c r="A80" s="10">
        <f t="shared" si="7"/>
        <v>75</v>
      </c>
      <c r="B80" s="47" t="s">
        <v>144</v>
      </c>
      <c r="C80" s="49" t="s">
        <v>34</v>
      </c>
      <c r="D80" s="48" t="s">
        <v>36</v>
      </c>
      <c r="E80" s="48">
        <v>650</v>
      </c>
      <c r="F80" s="18"/>
      <c r="G80" s="19"/>
      <c r="H80" s="33">
        <f t="shared" si="4"/>
        <v>0</v>
      </c>
      <c r="I80" s="33">
        <f t="shared" si="5"/>
        <v>0</v>
      </c>
      <c r="J80" s="33">
        <f t="shared" si="6"/>
        <v>0</v>
      </c>
    </row>
    <row r="81" spans="1:12" ht="15">
      <c r="A81" s="10">
        <f t="shared" si="7"/>
        <v>76</v>
      </c>
      <c r="B81" s="47" t="s">
        <v>145</v>
      </c>
      <c r="C81" s="49" t="s">
        <v>34</v>
      </c>
      <c r="D81" s="48" t="s">
        <v>36</v>
      </c>
      <c r="E81" s="48">
        <v>650</v>
      </c>
      <c r="F81" s="18"/>
      <c r="G81" s="19"/>
      <c r="H81" s="33">
        <f t="shared" si="4"/>
        <v>0</v>
      </c>
      <c r="I81" s="33">
        <f t="shared" si="5"/>
        <v>0</v>
      </c>
      <c r="J81" s="33">
        <f t="shared" si="6"/>
        <v>0</v>
      </c>
    </row>
    <row r="82" spans="1:12" ht="15">
      <c r="A82" s="10">
        <f t="shared" si="7"/>
        <v>77</v>
      </c>
      <c r="B82" s="47" t="s">
        <v>146</v>
      </c>
      <c r="C82" s="49" t="s">
        <v>35</v>
      </c>
      <c r="D82" s="48" t="s">
        <v>5</v>
      </c>
      <c r="E82" s="48">
        <v>60</v>
      </c>
      <c r="F82" s="18"/>
      <c r="G82" s="19"/>
      <c r="H82" s="33">
        <f t="shared" si="4"/>
        <v>0</v>
      </c>
      <c r="I82" s="33">
        <f t="shared" si="5"/>
        <v>0</v>
      </c>
      <c r="J82" s="33">
        <f t="shared" si="6"/>
        <v>0</v>
      </c>
    </row>
    <row r="83" spans="1:12" ht="15">
      <c r="A83" s="10">
        <f t="shared" si="7"/>
        <v>78</v>
      </c>
      <c r="B83" s="47" t="s">
        <v>147</v>
      </c>
      <c r="C83" s="49" t="s">
        <v>34</v>
      </c>
      <c r="D83" s="48" t="s">
        <v>5</v>
      </c>
      <c r="E83" s="48">
        <v>50</v>
      </c>
      <c r="F83" s="18"/>
      <c r="G83" s="19"/>
      <c r="H83" s="33">
        <f t="shared" si="4"/>
        <v>0</v>
      </c>
      <c r="I83" s="33">
        <f t="shared" si="5"/>
        <v>0</v>
      </c>
      <c r="J83" s="33">
        <f t="shared" si="6"/>
        <v>0</v>
      </c>
    </row>
    <row r="84" spans="1:12" ht="30">
      <c r="A84" s="10">
        <f t="shared" si="7"/>
        <v>79</v>
      </c>
      <c r="B84" s="47" t="s">
        <v>148</v>
      </c>
      <c r="C84" s="49" t="s">
        <v>30</v>
      </c>
      <c r="D84" s="48" t="s">
        <v>5</v>
      </c>
      <c r="E84" s="48">
        <v>60</v>
      </c>
      <c r="F84" s="18"/>
      <c r="G84" s="19"/>
      <c r="H84" s="33">
        <f t="shared" si="4"/>
        <v>0</v>
      </c>
      <c r="I84" s="33">
        <f t="shared" si="5"/>
        <v>0</v>
      </c>
      <c r="J84" s="33">
        <f t="shared" si="6"/>
        <v>0</v>
      </c>
    </row>
    <row r="85" spans="1:12" ht="15">
      <c r="A85" s="10">
        <f t="shared" si="7"/>
        <v>80</v>
      </c>
      <c r="B85" s="47" t="s">
        <v>149</v>
      </c>
      <c r="C85" s="49" t="s">
        <v>34</v>
      </c>
      <c r="D85" s="48" t="s">
        <v>5</v>
      </c>
      <c r="E85" s="48">
        <v>3</v>
      </c>
      <c r="F85" s="18"/>
      <c r="G85" s="19"/>
      <c r="H85" s="33">
        <f t="shared" si="4"/>
        <v>0</v>
      </c>
      <c r="I85" s="33">
        <f t="shared" si="5"/>
        <v>0</v>
      </c>
      <c r="J85" s="33">
        <f t="shared" si="6"/>
        <v>0</v>
      </c>
    </row>
    <row r="86" spans="1:12" ht="15">
      <c r="A86" s="10">
        <f t="shared" si="7"/>
        <v>81</v>
      </c>
      <c r="B86" s="47" t="s">
        <v>150</v>
      </c>
      <c r="C86" s="49" t="s">
        <v>34</v>
      </c>
      <c r="D86" s="48" t="s">
        <v>36</v>
      </c>
      <c r="E86" s="48">
        <v>2000</v>
      </c>
      <c r="F86" s="18"/>
      <c r="G86" s="19"/>
      <c r="H86" s="33">
        <f t="shared" si="4"/>
        <v>0</v>
      </c>
      <c r="I86" s="33">
        <f t="shared" si="5"/>
        <v>0</v>
      </c>
      <c r="J86" s="33">
        <f t="shared" si="6"/>
        <v>0</v>
      </c>
    </row>
    <row r="87" spans="1:12" ht="15">
      <c r="A87" s="10">
        <f t="shared" si="7"/>
        <v>82</v>
      </c>
      <c r="B87" s="47" t="s">
        <v>151</v>
      </c>
      <c r="C87" s="49" t="s">
        <v>34</v>
      </c>
      <c r="D87" s="48" t="s">
        <v>36</v>
      </c>
      <c r="E87" s="48">
        <v>1000</v>
      </c>
      <c r="F87" s="18"/>
      <c r="G87" s="19"/>
      <c r="H87" s="33">
        <f t="shared" si="4"/>
        <v>0</v>
      </c>
      <c r="I87" s="33">
        <f t="shared" si="5"/>
        <v>0</v>
      </c>
      <c r="J87" s="33">
        <f t="shared" si="6"/>
        <v>0</v>
      </c>
    </row>
    <row r="88" spans="1:12" ht="15">
      <c r="A88" s="10">
        <f t="shared" si="7"/>
        <v>83</v>
      </c>
      <c r="B88" s="47" t="s">
        <v>152</v>
      </c>
      <c r="C88" s="49" t="s">
        <v>34</v>
      </c>
      <c r="D88" s="48" t="s">
        <v>36</v>
      </c>
      <c r="E88" s="48">
        <v>1000</v>
      </c>
      <c r="F88" s="18"/>
      <c r="G88" s="19"/>
      <c r="H88" s="33">
        <f t="shared" si="4"/>
        <v>0</v>
      </c>
      <c r="I88" s="33">
        <f t="shared" si="5"/>
        <v>0</v>
      </c>
      <c r="J88" s="33">
        <f t="shared" si="6"/>
        <v>0</v>
      </c>
    </row>
    <row r="89" spans="1:12" ht="15">
      <c r="A89" s="10">
        <f t="shared" si="7"/>
        <v>84</v>
      </c>
      <c r="B89" s="47" t="s">
        <v>72</v>
      </c>
      <c r="C89" s="49" t="s">
        <v>30</v>
      </c>
      <c r="D89" s="48" t="s">
        <v>5</v>
      </c>
      <c r="E89" s="48">
        <v>10</v>
      </c>
      <c r="F89" s="18"/>
      <c r="G89" s="19"/>
      <c r="H89" s="33">
        <f t="shared" si="4"/>
        <v>0</v>
      </c>
      <c r="I89" s="33">
        <f t="shared" si="5"/>
        <v>0</v>
      </c>
      <c r="J89" s="33">
        <f t="shared" si="6"/>
        <v>0</v>
      </c>
    </row>
    <row r="90" spans="1:12" ht="30">
      <c r="A90" s="10">
        <f t="shared" si="7"/>
        <v>85</v>
      </c>
      <c r="B90" s="87" t="s">
        <v>246</v>
      </c>
      <c r="C90" s="49" t="s">
        <v>30</v>
      </c>
      <c r="D90" s="48" t="s">
        <v>5</v>
      </c>
      <c r="E90" s="48">
        <v>20</v>
      </c>
      <c r="F90" s="18"/>
      <c r="G90" s="19"/>
      <c r="H90" s="33">
        <f t="shared" si="4"/>
        <v>0</v>
      </c>
      <c r="I90" s="33">
        <f t="shared" si="5"/>
        <v>0</v>
      </c>
      <c r="J90" s="33">
        <f t="shared" si="6"/>
        <v>0</v>
      </c>
    </row>
    <row r="91" spans="1:12" ht="31">
      <c r="A91" s="10">
        <f t="shared" si="7"/>
        <v>86</v>
      </c>
      <c r="B91" s="47" t="s">
        <v>155</v>
      </c>
      <c r="C91" s="49" t="s">
        <v>30</v>
      </c>
      <c r="D91" s="48" t="s">
        <v>36</v>
      </c>
      <c r="E91" s="48">
        <v>1000</v>
      </c>
      <c r="F91" s="18"/>
      <c r="G91" s="19"/>
      <c r="H91" s="33">
        <f t="shared" si="4"/>
        <v>0</v>
      </c>
      <c r="I91" s="33">
        <f t="shared" si="5"/>
        <v>0</v>
      </c>
      <c r="J91" s="33">
        <f t="shared" si="6"/>
        <v>0</v>
      </c>
    </row>
    <row r="92" spans="1:12" ht="15">
      <c r="A92" s="10">
        <f t="shared" si="7"/>
        <v>87</v>
      </c>
      <c r="B92" s="47" t="s">
        <v>153</v>
      </c>
      <c r="C92" s="49" t="s">
        <v>30</v>
      </c>
      <c r="D92" s="48" t="s">
        <v>23</v>
      </c>
      <c r="E92" s="48">
        <v>60</v>
      </c>
      <c r="F92" s="18"/>
      <c r="G92" s="19"/>
      <c r="H92" s="33">
        <f t="shared" si="4"/>
        <v>0</v>
      </c>
      <c r="I92" s="33">
        <f t="shared" si="5"/>
        <v>0</v>
      </c>
      <c r="J92" s="33">
        <f t="shared" si="6"/>
        <v>0</v>
      </c>
    </row>
    <row r="93" spans="1:12" ht="31" thickBot="1">
      <c r="A93" s="10">
        <f t="shared" si="7"/>
        <v>88</v>
      </c>
      <c r="B93" s="47" t="s">
        <v>154</v>
      </c>
      <c r="C93" s="49" t="s">
        <v>30</v>
      </c>
      <c r="D93" s="48" t="s">
        <v>5</v>
      </c>
      <c r="E93" s="48">
        <v>50</v>
      </c>
      <c r="F93" s="18"/>
      <c r="G93" s="19"/>
      <c r="H93" s="33">
        <f t="shared" si="4"/>
        <v>0</v>
      </c>
      <c r="I93" s="33">
        <f t="shared" si="5"/>
        <v>0</v>
      </c>
      <c r="J93" s="33">
        <f t="shared" si="6"/>
        <v>0</v>
      </c>
    </row>
    <row r="94" spans="1:12" s="14" customFormat="1" ht="22" customHeight="1" thickBot="1">
      <c r="A94" s="67" t="s">
        <v>20</v>
      </c>
      <c r="B94" s="68"/>
      <c r="C94" s="68"/>
      <c r="D94" s="68"/>
      <c r="E94" s="68"/>
      <c r="F94" s="68"/>
      <c r="G94" s="68"/>
      <c r="H94" s="68"/>
      <c r="I94" s="68"/>
      <c r="J94" s="45">
        <f>SUM(J6:J93)</f>
        <v>0</v>
      </c>
    </row>
    <row r="95" spans="1:12">
      <c r="A95" s="71"/>
      <c r="B95" s="71"/>
      <c r="C95" s="71"/>
      <c r="D95" s="71"/>
      <c r="E95" s="71"/>
      <c r="F95" s="71"/>
      <c r="G95" s="71"/>
      <c r="H95" s="71"/>
      <c r="I95" s="71"/>
      <c r="J95" s="71"/>
    </row>
    <row r="96" spans="1:12" s="14" customFormat="1" ht="41" customHeight="1">
      <c r="A96" s="70" t="s">
        <v>7</v>
      </c>
      <c r="B96" s="70"/>
      <c r="C96" s="70"/>
      <c r="D96" s="70"/>
      <c r="E96" s="70"/>
      <c r="F96" s="70"/>
      <c r="G96" s="70"/>
      <c r="H96" s="70"/>
      <c r="I96" s="70"/>
      <c r="J96" s="70"/>
      <c r="L96" s="21"/>
    </row>
    <row r="97" spans="1:12" s="14" customFormat="1" ht="31" customHeight="1">
      <c r="A97" s="70" t="s">
        <v>8</v>
      </c>
      <c r="B97" s="70"/>
      <c r="C97" s="70"/>
      <c r="D97" s="70"/>
      <c r="E97" s="70"/>
      <c r="F97" s="70"/>
      <c r="G97" s="70"/>
      <c r="H97" s="70"/>
      <c r="I97" s="70"/>
      <c r="J97" s="70"/>
      <c r="L97" s="21"/>
    </row>
  </sheetData>
  <mergeCells count="7">
    <mergeCell ref="A96:J96"/>
    <mergeCell ref="A97:J97"/>
    <mergeCell ref="A95:J95"/>
    <mergeCell ref="A1:J1"/>
    <mergeCell ref="A2:J2"/>
    <mergeCell ref="A3:J3"/>
    <mergeCell ref="A94:I94"/>
  </mergeCells>
  <phoneticPr fontId="2" type="noConversion"/>
  <printOptions horizontalCentered="1"/>
  <pageMargins left="0.25" right="0.25" top="0.75" bottom="0.75" header="0.3" footer="0.3"/>
  <pageSetup paperSize="9" orientation="landscape" r:id="rId1"/>
  <headerFooter>
    <oddHeader>&amp;CZałącznik nr 2.2 do SWZ&amp;RNumer sprawy: 2/ZP-SP27/2025</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0"/>
  <sheetViews>
    <sheetView showGridLines="0" view="pageLayout" zoomScale="130" zoomScaleNormal="100" zoomScalePageLayoutView="130" workbookViewId="0">
      <selection activeCell="F6" sqref="F6"/>
    </sheetView>
  </sheetViews>
  <sheetFormatPr baseColWidth="10" defaultColWidth="11" defaultRowHeight="14"/>
  <cols>
    <col min="1" max="1" width="3.59765625" style="1" customWidth="1"/>
    <col min="2" max="2" width="76.796875" style="1" customWidth="1"/>
    <col min="3" max="3" width="11.796875" style="1" customWidth="1"/>
    <col min="4" max="4" width="5" style="1" customWidth="1"/>
    <col min="5" max="5" width="6" style="1" customWidth="1"/>
    <col min="6" max="6" width="10.59765625" style="1" customWidth="1"/>
    <col min="7" max="7" width="5.796875" style="1" customWidth="1"/>
    <col min="8" max="8" width="10.59765625" style="1" customWidth="1"/>
    <col min="9" max="9" width="13.796875" style="1" customWidth="1"/>
    <col min="10" max="10" width="13.59765625" style="1" customWidth="1"/>
    <col min="11" max="16384" width="11" style="1"/>
  </cols>
  <sheetData>
    <row r="1" spans="1:10">
      <c r="A1" s="65" t="s">
        <v>6</v>
      </c>
      <c r="B1" s="65"/>
      <c r="C1" s="65"/>
      <c r="D1" s="65"/>
      <c r="E1" s="65"/>
      <c r="F1" s="65"/>
      <c r="G1" s="65"/>
      <c r="H1" s="65"/>
      <c r="I1" s="65"/>
      <c r="J1" s="65"/>
    </row>
    <row r="2" spans="1:10">
      <c r="A2" s="65" t="s">
        <v>37</v>
      </c>
      <c r="B2" s="65"/>
      <c r="C2" s="65"/>
      <c r="D2" s="65"/>
      <c r="E2" s="65"/>
      <c r="F2" s="65"/>
      <c r="G2" s="65"/>
      <c r="H2" s="65"/>
      <c r="I2" s="65"/>
      <c r="J2" s="65"/>
    </row>
    <row r="3" spans="1:10" ht="15" thickBot="1">
      <c r="A3" s="72"/>
      <c r="B3" s="72"/>
      <c r="C3" s="72"/>
      <c r="D3" s="72"/>
      <c r="E3" s="72"/>
      <c r="F3" s="72"/>
      <c r="G3" s="72"/>
      <c r="H3" s="72"/>
      <c r="I3" s="72"/>
      <c r="J3" s="72"/>
    </row>
    <row r="4" spans="1:10" ht="47" customHeight="1">
      <c r="A4" s="39" t="s">
        <v>0</v>
      </c>
      <c r="B4" s="26" t="s">
        <v>3</v>
      </c>
      <c r="C4" s="26" t="s">
        <v>18</v>
      </c>
      <c r="D4" s="26" t="s">
        <v>1</v>
      </c>
      <c r="E4" s="26" t="s">
        <v>2</v>
      </c>
      <c r="F4" s="3" t="s">
        <v>4</v>
      </c>
      <c r="G4" s="4" t="s">
        <v>49</v>
      </c>
      <c r="H4" s="5" t="s">
        <v>50</v>
      </c>
      <c r="I4" s="4" t="s">
        <v>19</v>
      </c>
      <c r="J4" s="6" t="s">
        <v>51</v>
      </c>
    </row>
    <row r="5" spans="1:10" ht="15" thickBot="1">
      <c r="A5" s="40">
        <v>1</v>
      </c>
      <c r="B5" s="29">
        <v>2</v>
      </c>
      <c r="C5" s="29">
        <v>3</v>
      </c>
      <c r="D5" s="29">
        <v>4</v>
      </c>
      <c r="E5" s="29">
        <v>5</v>
      </c>
      <c r="F5" s="15">
        <v>6</v>
      </c>
      <c r="G5" s="16">
        <v>7</v>
      </c>
      <c r="H5" s="16">
        <v>8</v>
      </c>
      <c r="I5" s="16">
        <v>9</v>
      </c>
      <c r="J5" s="17">
        <v>10</v>
      </c>
    </row>
    <row r="6" spans="1:10" ht="30">
      <c r="A6" s="37">
        <v>1</v>
      </c>
      <c r="B6" s="47" t="s">
        <v>156</v>
      </c>
      <c r="C6" s="51" t="s">
        <v>30</v>
      </c>
      <c r="D6" s="50" t="s">
        <v>5</v>
      </c>
      <c r="E6" s="83">
        <v>75</v>
      </c>
      <c r="F6" s="18"/>
      <c r="G6" s="19"/>
      <c r="H6" s="33">
        <f>ROUND(F6+(F6*G6),2)</f>
        <v>0</v>
      </c>
      <c r="I6" s="33">
        <f>ROUND(E6*F6,2)</f>
        <v>0</v>
      </c>
      <c r="J6" s="33">
        <f>ROUND(I6+(I6*G6),2)</f>
        <v>0</v>
      </c>
    </row>
    <row r="7" spans="1:10" ht="30">
      <c r="A7" s="10">
        <f>A6+1</f>
        <v>2</v>
      </c>
      <c r="B7" s="47" t="s">
        <v>157</v>
      </c>
      <c r="C7" s="51" t="s">
        <v>30</v>
      </c>
      <c r="D7" s="50" t="s">
        <v>5</v>
      </c>
      <c r="E7" s="83">
        <v>150</v>
      </c>
      <c r="F7" s="18"/>
      <c r="G7" s="19"/>
      <c r="H7" s="33">
        <f t="shared" ref="H7:H26" si="0">ROUND(F7+(F7*G7),2)</f>
        <v>0</v>
      </c>
      <c r="I7" s="33">
        <f t="shared" ref="I7:I26" si="1">ROUND(E7*F7,2)</f>
        <v>0</v>
      </c>
      <c r="J7" s="33">
        <f t="shared" ref="J7:J26" si="2">ROUND(I7+(I7*G7),2)</f>
        <v>0</v>
      </c>
    </row>
    <row r="8" spans="1:10" ht="45">
      <c r="A8" s="37">
        <v>3</v>
      </c>
      <c r="B8" s="47" t="s">
        <v>158</v>
      </c>
      <c r="C8" s="51" t="s">
        <v>30</v>
      </c>
      <c r="D8" s="50" t="s">
        <v>5</v>
      </c>
      <c r="E8" s="83">
        <v>70</v>
      </c>
      <c r="F8" s="18"/>
      <c r="G8" s="19"/>
      <c r="H8" s="33">
        <f t="shared" si="0"/>
        <v>0</v>
      </c>
      <c r="I8" s="33">
        <f t="shared" si="1"/>
        <v>0</v>
      </c>
      <c r="J8" s="33">
        <f t="shared" si="2"/>
        <v>0</v>
      </c>
    </row>
    <row r="9" spans="1:10" ht="45">
      <c r="A9" s="10">
        <f t="shared" ref="A9:A26" si="3">A8+1</f>
        <v>4</v>
      </c>
      <c r="B9" s="47" t="s">
        <v>159</v>
      </c>
      <c r="C9" s="51" t="s">
        <v>30</v>
      </c>
      <c r="D9" s="50" t="s">
        <v>5</v>
      </c>
      <c r="E9" s="83">
        <v>150</v>
      </c>
      <c r="F9" s="18"/>
      <c r="G9" s="19"/>
      <c r="H9" s="33">
        <f t="shared" si="0"/>
        <v>0</v>
      </c>
      <c r="I9" s="33">
        <f t="shared" si="1"/>
        <v>0</v>
      </c>
      <c r="J9" s="33">
        <f t="shared" si="2"/>
        <v>0</v>
      </c>
    </row>
    <row r="10" spans="1:10" ht="30">
      <c r="A10" s="37">
        <v>5</v>
      </c>
      <c r="B10" s="47" t="s">
        <v>160</v>
      </c>
      <c r="C10" s="51" t="s">
        <v>30</v>
      </c>
      <c r="D10" s="50" t="s">
        <v>5</v>
      </c>
      <c r="E10" s="83">
        <v>400</v>
      </c>
      <c r="F10" s="18"/>
      <c r="G10" s="19"/>
      <c r="H10" s="33">
        <f t="shared" si="0"/>
        <v>0</v>
      </c>
      <c r="I10" s="33">
        <f t="shared" si="1"/>
        <v>0</v>
      </c>
      <c r="J10" s="33">
        <f t="shared" si="2"/>
        <v>0</v>
      </c>
    </row>
    <row r="11" spans="1:10" ht="30">
      <c r="A11" s="10">
        <f t="shared" ref="A11:A26" si="4">A10+1</f>
        <v>6</v>
      </c>
      <c r="B11" s="47" t="s">
        <v>161</v>
      </c>
      <c r="C11" s="51" t="s">
        <v>30</v>
      </c>
      <c r="D11" s="50" t="s">
        <v>5</v>
      </c>
      <c r="E11" s="83">
        <v>200</v>
      </c>
      <c r="F11" s="18"/>
      <c r="G11" s="19"/>
      <c r="H11" s="33">
        <f t="shared" si="0"/>
        <v>0</v>
      </c>
      <c r="I11" s="33">
        <f t="shared" si="1"/>
        <v>0</v>
      </c>
      <c r="J11" s="33">
        <f t="shared" si="2"/>
        <v>0</v>
      </c>
    </row>
    <row r="12" spans="1:10" ht="30">
      <c r="A12" s="37">
        <v>7</v>
      </c>
      <c r="B12" s="47" t="s">
        <v>162</v>
      </c>
      <c r="C12" s="51" t="s">
        <v>30</v>
      </c>
      <c r="D12" s="50" t="s">
        <v>5</v>
      </c>
      <c r="E12" s="83">
        <v>400</v>
      </c>
      <c r="F12" s="18"/>
      <c r="G12" s="19"/>
      <c r="H12" s="33">
        <f t="shared" si="0"/>
        <v>0</v>
      </c>
      <c r="I12" s="33">
        <f t="shared" si="1"/>
        <v>0</v>
      </c>
      <c r="J12" s="33">
        <f t="shared" si="2"/>
        <v>0</v>
      </c>
    </row>
    <row r="13" spans="1:10" ht="40.5" customHeight="1">
      <c r="A13" s="10">
        <f t="shared" ref="A13:A26" si="5">A12+1</f>
        <v>8</v>
      </c>
      <c r="B13" s="47" t="s">
        <v>163</v>
      </c>
      <c r="C13" s="51" t="s">
        <v>30</v>
      </c>
      <c r="D13" s="50" t="s">
        <v>5</v>
      </c>
      <c r="E13" s="83">
        <v>500</v>
      </c>
      <c r="F13" s="18"/>
      <c r="G13" s="19"/>
      <c r="H13" s="33">
        <f t="shared" si="0"/>
        <v>0</v>
      </c>
      <c r="I13" s="33">
        <f t="shared" si="1"/>
        <v>0</v>
      </c>
      <c r="J13" s="33">
        <f t="shared" si="2"/>
        <v>0</v>
      </c>
    </row>
    <row r="14" spans="1:10" ht="45">
      <c r="A14" s="37">
        <v>9</v>
      </c>
      <c r="B14" s="47" t="s">
        <v>164</v>
      </c>
      <c r="C14" s="51" t="s">
        <v>30</v>
      </c>
      <c r="D14" s="50" t="s">
        <v>5</v>
      </c>
      <c r="E14" s="83">
        <v>200</v>
      </c>
      <c r="F14" s="18"/>
      <c r="G14" s="19"/>
      <c r="H14" s="33">
        <f t="shared" si="0"/>
        <v>0</v>
      </c>
      <c r="I14" s="33">
        <f t="shared" si="1"/>
        <v>0</v>
      </c>
      <c r="J14" s="33">
        <f t="shared" si="2"/>
        <v>0</v>
      </c>
    </row>
    <row r="15" spans="1:10" ht="30">
      <c r="A15" s="10">
        <f t="shared" ref="A15:A26" si="6">A14+1</f>
        <v>10</v>
      </c>
      <c r="B15" s="47" t="s">
        <v>165</v>
      </c>
      <c r="C15" s="51" t="s">
        <v>30</v>
      </c>
      <c r="D15" s="50" t="s">
        <v>5</v>
      </c>
      <c r="E15" s="83">
        <v>30</v>
      </c>
      <c r="F15" s="18"/>
      <c r="G15" s="19"/>
      <c r="H15" s="33">
        <f t="shared" si="0"/>
        <v>0</v>
      </c>
      <c r="I15" s="33">
        <f t="shared" si="1"/>
        <v>0</v>
      </c>
      <c r="J15" s="33">
        <f t="shared" si="2"/>
        <v>0</v>
      </c>
    </row>
    <row r="16" spans="1:10" ht="36" customHeight="1">
      <c r="A16" s="37">
        <v>11</v>
      </c>
      <c r="B16" s="47" t="s">
        <v>166</v>
      </c>
      <c r="C16" s="51" t="s">
        <v>35</v>
      </c>
      <c r="D16" s="50" t="s">
        <v>5</v>
      </c>
      <c r="E16" s="83">
        <v>400</v>
      </c>
      <c r="F16" s="18"/>
      <c r="G16" s="19"/>
      <c r="H16" s="33">
        <f t="shared" si="0"/>
        <v>0</v>
      </c>
      <c r="I16" s="33">
        <f t="shared" si="1"/>
        <v>0</v>
      </c>
      <c r="J16" s="33">
        <f t="shared" si="2"/>
        <v>0</v>
      </c>
    </row>
    <row r="17" spans="1:10" ht="45">
      <c r="A17" s="10">
        <f t="shared" ref="A17:A26" si="7">A16+1</f>
        <v>12</v>
      </c>
      <c r="B17" s="47" t="s">
        <v>167</v>
      </c>
      <c r="C17" s="51" t="s">
        <v>30</v>
      </c>
      <c r="D17" s="50" t="s">
        <v>5</v>
      </c>
      <c r="E17" s="83">
        <v>450</v>
      </c>
      <c r="F17" s="18"/>
      <c r="G17" s="19"/>
      <c r="H17" s="33">
        <f t="shared" si="0"/>
        <v>0</v>
      </c>
      <c r="I17" s="33">
        <f t="shared" si="1"/>
        <v>0</v>
      </c>
      <c r="J17" s="33">
        <f t="shared" si="2"/>
        <v>0</v>
      </c>
    </row>
    <row r="18" spans="1:10" ht="30">
      <c r="A18" s="37">
        <v>13</v>
      </c>
      <c r="B18" s="47" t="s">
        <v>168</v>
      </c>
      <c r="C18" s="51" t="s">
        <v>30</v>
      </c>
      <c r="D18" s="50" t="s">
        <v>5</v>
      </c>
      <c r="E18" s="83">
        <v>30</v>
      </c>
      <c r="F18" s="18"/>
      <c r="G18" s="19"/>
      <c r="H18" s="33">
        <f t="shared" si="0"/>
        <v>0</v>
      </c>
      <c r="I18" s="33">
        <f t="shared" si="1"/>
        <v>0</v>
      </c>
      <c r="J18" s="33">
        <f t="shared" si="2"/>
        <v>0</v>
      </c>
    </row>
    <row r="19" spans="1:10" ht="30">
      <c r="A19" s="10">
        <f t="shared" ref="A19:A26" si="8">A18+1</f>
        <v>14</v>
      </c>
      <c r="B19" s="47" t="s">
        <v>169</v>
      </c>
      <c r="C19" s="51" t="s">
        <v>30</v>
      </c>
      <c r="D19" s="50" t="s">
        <v>5</v>
      </c>
      <c r="E19" s="83">
        <v>20</v>
      </c>
      <c r="F19" s="18"/>
      <c r="G19" s="19"/>
      <c r="H19" s="33">
        <f t="shared" si="0"/>
        <v>0</v>
      </c>
      <c r="I19" s="33">
        <f t="shared" si="1"/>
        <v>0</v>
      </c>
      <c r="J19" s="33">
        <f t="shared" si="2"/>
        <v>0</v>
      </c>
    </row>
    <row r="20" spans="1:10" ht="30">
      <c r="A20" s="37">
        <v>15</v>
      </c>
      <c r="B20" s="47" t="s">
        <v>170</v>
      </c>
      <c r="C20" s="51" t="s">
        <v>30</v>
      </c>
      <c r="D20" s="50" t="s">
        <v>5</v>
      </c>
      <c r="E20" s="83">
        <v>50</v>
      </c>
      <c r="F20" s="18"/>
      <c r="G20" s="19"/>
      <c r="H20" s="33">
        <f t="shared" si="0"/>
        <v>0</v>
      </c>
      <c r="I20" s="33">
        <f t="shared" si="1"/>
        <v>0</v>
      </c>
      <c r="J20" s="33">
        <f t="shared" si="2"/>
        <v>0</v>
      </c>
    </row>
    <row r="21" spans="1:10" ht="23" customHeight="1">
      <c r="A21" s="10">
        <f t="shared" ref="A21:A26" si="9">A20+1</f>
        <v>16</v>
      </c>
      <c r="B21" s="47" t="s">
        <v>171</v>
      </c>
      <c r="C21" s="51" t="s">
        <v>30</v>
      </c>
      <c r="D21" s="50" t="s">
        <v>5</v>
      </c>
      <c r="E21" s="83">
        <v>50</v>
      </c>
      <c r="F21" s="18"/>
      <c r="G21" s="19"/>
      <c r="H21" s="33">
        <f t="shared" si="0"/>
        <v>0</v>
      </c>
      <c r="I21" s="33">
        <f t="shared" si="1"/>
        <v>0</v>
      </c>
      <c r="J21" s="33">
        <f t="shared" si="2"/>
        <v>0</v>
      </c>
    </row>
    <row r="22" spans="1:10" ht="23" customHeight="1">
      <c r="A22" s="37">
        <v>17</v>
      </c>
      <c r="B22" s="47" t="s">
        <v>172</v>
      </c>
      <c r="C22" s="51" t="s">
        <v>30</v>
      </c>
      <c r="D22" s="50" t="s">
        <v>5</v>
      </c>
      <c r="E22" s="83">
        <v>30</v>
      </c>
      <c r="F22" s="18"/>
      <c r="G22" s="19"/>
      <c r="H22" s="33">
        <f t="shared" si="0"/>
        <v>0</v>
      </c>
      <c r="I22" s="33">
        <f t="shared" si="1"/>
        <v>0</v>
      </c>
      <c r="J22" s="33">
        <f t="shared" si="2"/>
        <v>0</v>
      </c>
    </row>
    <row r="23" spans="1:10" ht="23" customHeight="1">
      <c r="A23" s="10">
        <f t="shared" ref="A23:A26" si="10">A22+1</f>
        <v>18</v>
      </c>
      <c r="B23" s="47" t="s">
        <v>173</v>
      </c>
      <c r="C23" s="51" t="s">
        <v>30</v>
      </c>
      <c r="D23" s="50" t="s">
        <v>5</v>
      </c>
      <c r="E23" s="83">
        <v>100</v>
      </c>
      <c r="F23" s="18"/>
      <c r="G23" s="19"/>
      <c r="H23" s="33">
        <f t="shared" si="0"/>
        <v>0</v>
      </c>
      <c r="I23" s="33">
        <f t="shared" si="1"/>
        <v>0</v>
      </c>
      <c r="J23" s="33">
        <f t="shared" si="2"/>
        <v>0</v>
      </c>
    </row>
    <row r="24" spans="1:10" ht="23" customHeight="1">
      <c r="A24" s="37">
        <v>19</v>
      </c>
      <c r="B24" s="47" t="s">
        <v>174</v>
      </c>
      <c r="C24" s="51" t="s">
        <v>30</v>
      </c>
      <c r="D24" s="50" t="s">
        <v>5</v>
      </c>
      <c r="E24" s="83">
        <v>100</v>
      </c>
      <c r="F24" s="18"/>
      <c r="G24" s="19"/>
      <c r="H24" s="33">
        <f t="shared" si="0"/>
        <v>0</v>
      </c>
      <c r="I24" s="33">
        <f t="shared" si="1"/>
        <v>0</v>
      </c>
      <c r="J24" s="33">
        <f t="shared" si="2"/>
        <v>0</v>
      </c>
    </row>
    <row r="25" spans="1:10" ht="23" customHeight="1">
      <c r="A25" s="10">
        <f t="shared" ref="A25:A26" si="11">A24+1</f>
        <v>20</v>
      </c>
      <c r="B25" s="47" t="s">
        <v>175</v>
      </c>
      <c r="C25" s="53" t="s">
        <v>30</v>
      </c>
      <c r="D25" s="54" t="s">
        <v>5</v>
      </c>
      <c r="E25" s="84">
        <v>180</v>
      </c>
      <c r="F25" s="18"/>
      <c r="G25" s="19"/>
      <c r="H25" s="33">
        <f t="shared" si="0"/>
        <v>0</v>
      </c>
      <c r="I25" s="33">
        <f t="shared" si="1"/>
        <v>0</v>
      </c>
      <c r="J25" s="33">
        <f t="shared" si="2"/>
        <v>0</v>
      </c>
    </row>
    <row r="26" spans="1:10" ht="23" customHeight="1" thickBot="1">
      <c r="A26" s="37">
        <v>21</v>
      </c>
      <c r="B26" s="52" t="s">
        <v>176</v>
      </c>
      <c r="C26" s="55" t="s">
        <v>30</v>
      </c>
      <c r="D26" s="55" t="s">
        <v>5</v>
      </c>
      <c r="E26" s="85">
        <v>100</v>
      </c>
      <c r="F26" s="18"/>
      <c r="G26" s="19"/>
      <c r="H26" s="33">
        <f t="shared" si="0"/>
        <v>0</v>
      </c>
      <c r="I26" s="33">
        <f t="shared" si="1"/>
        <v>0</v>
      </c>
      <c r="J26" s="33">
        <f t="shared" si="2"/>
        <v>0</v>
      </c>
    </row>
    <row r="27" spans="1:10" s="14" customFormat="1" ht="22" customHeight="1" thickBot="1">
      <c r="A27" s="67" t="s">
        <v>20</v>
      </c>
      <c r="B27" s="68"/>
      <c r="C27" s="74"/>
      <c r="D27" s="74"/>
      <c r="E27" s="68"/>
      <c r="F27" s="68"/>
      <c r="G27" s="68"/>
      <c r="H27" s="68"/>
      <c r="I27" s="69"/>
      <c r="J27" s="20">
        <f>SUM(J6:J26)</f>
        <v>0</v>
      </c>
    </row>
    <row r="28" spans="1:10">
      <c r="A28" s="23"/>
      <c r="B28" s="12"/>
      <c r="C28" s="23"/>
      <c r="D28" s="23"/>
      <c r="F28" s="24"/>
      <c r="G28" s="23"/>
    </row>
    <row r="29" spans="1:10" s="12" customFormat="1" ht="72" customHeight="1">
      <c r="A29" s="73" t="s">
        <v>38</v>
      </c>
      <c r="B29" s="73"/>
      <c r="C29" s="73"/>
      <c r="D29" s="73"/>
      <c r="E29" s="73"/>
      <c r="F29" s="73"/>
      <c r="G29" s="73"/>
      <c r="H29" s="73"/>
      <c r="I29" s="73"/>
      <c r="J29" s="73"/>
    </row>
    <row r="30" spans="1:10" s="12" customFormat="1" ht="37" customHeight="1">
      <c r="A30" s="70" t="s">
        <v>16</v>
      </c>
      <c r="B30" s="70"/>
      <c r="C30" s="70"/>
      <c r="D30" s="70"/>
      <c r="E30" s="70"/>
      <c r="F30" s="70"/>
      <c r="G30" s="70"/>
      <c r="H30" s="70"/>
      <c r="I30" s="70"/>
      <c r="J30" s="70"/>
    </row>
  </sheetData>
  <mergeCells count="6">
    <mergeCell ref="A29:J29"/>
    <mergeCell ref="A30:J30"/>
    <mergeCell ref="A3:J3"/>
    <mergeCell ref="A1:J1"/>
    <mergeCell ref="A2:J2"/>
    <mergeCell ref="A27:I27"/>
  </mergeCells>
  <printOptions horizontalCentered="1"/>
  <pageMargins left="0.25" right="0.25" top="0.75" bottom="0.75" header="0.3" footer="0.3"/>
  <pageSetup paperSize="9" orientation="landscape" r:id="rId1"/>
  <headerFooter>
    <oddHeader>&amp;CZałącznik nr 2.3 do SWZ&amp;RNumer sprawy: 2/ZP-SP27/2025</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
  <sheetViews>
    <sheetView showGridLines="0" view="pageLayout" zoomScale="130" zoomScaleNormal="100" zoomScalePageLayoutView="130" workbookViewId="0">
      <selection activeCell="H6" sqref="H6:J6"/>
    </sheetView>
  </sheetViews>
  <sheetFormatPr baseColWidth="10" defaultColWidth="11" defaultRowHeight="14"/>
  <cols>
    <col min="1" max="1" width="3.796875" style="1" customWidth="1"/>
    <col min="2" max="2" width="78.796875" style="1" customWidth="1"/>
    <col min="3" max="3" width="12" style="1" customWidth="1"/>
    <col min="4" max="4" width="4.3984375" style="1" customWidth="1"/>
    <col min="5" max="5" width="5.796875" style="1" customWidth="1"/>
    <col min="6" max="6" width="11.3984375" style="1" customWidth="1"/>
    <col min="7" max="7" width="6.3984375" style="1" customWidth="1"/>
    <col min="8" max="8" width="11.796875" style="1" customWidth="1"/>
    <col min="9" max="9" width="13" style="1" customWidth="1"/>
    <col min="10" max="10" width="13.3984375" style="1" customWidth="1"/>
    <col min="11" max="16384" width="11" style="1"/>
  </cols>
  <sheetData>
    <row r="1" spans="1:10">
      <c r="A1" s="65" t="s">
        <v>6</v>
      </c>
      <c r="B1" s="65"/>
      <c r="C1" s="65"/>
      <c r="D1" s="65"/>
      <c r="E1" s="65"/>
      <c r="F1" s="65"/>
      <c r="G1" s="65"/>
      <c r="H1" s="65"/>
      <c r="I1" s="65"/>
      <c r="J1" s="65"/>
    </row>
    <row r="2" spans="1:10">
      <c r="A2" s="65" t="s">
        <v>39</v>
      </c>
      <c r="B2" s="65"/>
      <c r="C2" s="65"/>
      <c r="D2" s="65"/>
      <c r="E2" s="65"/>
      <c r="F2" s="65"/>
      <c r="G2" s="65"/>
      <c r="H2" s="65"/>
      <c r="I2" s="65"/>
      <c r="J2" s="65"/>
    </row>
    <row r="3" spans="1:10" ht="11" customHeight="1" thickBot="1">
      <c r="A3" s="72"/>
      <c r="B3" s="72"/>
      <c r="C3" s="72"/>
      <c r="D3" s="72"/>
      <c r="E3" s="72"/>
      <c r="F3" s="72"/>
      <c r="G3" s="72"/>
      <c r="H3" s="72"/>
      <c r="I3" s="72"/>
      <c r="J3" s="72"/>
    </row>
    <row r="4" spans="1:10" ht="43" customHeight="1">
      <c r="A4" s="39" t="s">
        <v>0</v>
      </c>
      <c r="B4" s="26" t="s">
        <v>3</v>
      </c>
      <c r="C4" s="26" t="s">
        <v>18</v>
      </c>
      <c r="D4" s="26" t="s">
        <v>1</v>
      </c>
      <c r="E4" s="26" t="s">
        <v>2</v>
      </c>
      <c r="F4" s="25" t="s">
        <v>4</v>
      </c>
      <c r="G4" s="26" t="s">
        <v>49</v>
      </c>
      <c r="H4" s="25" t="s">
        <v>50</v>
      </c>
      <c r="I4" s="26" t="s">
        <v>19</v>
      </c>
      <c r="J4" s="27" t="s">
        <v>51</v>
      </c>
    </row>
    <row r="5" spans="1:10" ht="13" customHeight="1" thickBot="1">
      <c r="A5" s="40">
        <v>1</v>
      </c>
      <c r="B5" s="29">
        <v>2</v>
      </c>
      <c r="C5" s="29">
        <v>3</v>
      </c>
      <c r="D5" s="29">
        <v>4</v>
      </c>
      <c r="E5" s="29">
        <v>5</v>
      </c>
      <c r="F5" s="29">
        <v>6</v>
      </c>
      <c r="G5" s="29">
        <v>7</v>
      </c>
      <c r="H5" s="29">
        <v>8</v>
      </c>
      <c r="I5" s="29">
        <v>9</v>
      </c>
      <c r="J5" s="30">
        <v>10</v>
      </c>
    </row>
    <row r="6" spans="1:10" ht="30">
      <c r="A6" s="37">
        <v>1</v>
      </c>
      <c r="B6" s="47" t="s">
        <v>177</v>
      </c>
      <c r="C6" s="49" t="s">
        <v>40</v>
      </c>
      <c r="D6" s="42" t="s">
        <v>5</v>
      </c>
      <c r="E6" s="49">
        <v>600</v>
      </c>
      <c r="F6" s="31"/>
      <c r="G6" s="32"/>
      <c r="H6" s="33">
        <f t="shared" ref="H6" si="0">ROUND(F6+(F6*G6),2)</f>
        <v>0</v>
      </c>
      <c r="I6" s="33">
        <f>ROUND(E6*F6,2)</f>
        <v>0</v>
      </c>
      <c r="J6" s="33">
        <f>ROUND(I6+(I6*G6),2)</f>
        <v>0</v>
      </c>
    </row>
    <row r="7" spans="1:10" ht="60">
      <c r="A7" s="10">
        <f>A6+1</f>
        <v>2</v>
      </c>
      <c r="B7" s="47" t="s">
        <v>178</v>
      </c>
      <c r="C7" s="49" t="s">
        <v>40</v>
      </c>
      <c r="D7" s="11" t="s">
        <v>5</v>
      </c>
      <c r="E7" s="49">
        <v>280</v>
      </c>
      <c r="F7" s="18"/>
      <c r="G7" s="19"/>
      <c r="H7" s="33">
        <f t="shared" ref="H7:H22" si="1">ROUND(F7+(F7*G7),2)</f>
        <v>0</v>
      </c>
      <c r="I7" s="33">
        <f t="shared" ref="I7:I22" si="2">ROUND(E7*F7,2)</f>
        <v>0</v>
      </c>
      <c r="J7" s="33">
        <f t="shared" ref="J7:J22" si="3">ROUND(I7+(I7*G7),2)</f>
        <v>0</v>
      </c>
    </row>
    <row r="8" spans="1:10" ht="30">
      <c r="A8" s="10">
        <f t="shared" ref="A8:A22" si="4">A7+1</f>
        <v>3</v>
      </c>
      <c r="B8" s="47" t="s">
        <v>179</v>
      </c>
      <c r="C8" s="49" t="s">
        <v>40</v>
      </c>
      <c r="D8" s="11" t="s">
        <v>5</v>
      </c>
      <c r="E8" s="49">
        <v>400</v>
      </c>
      <c r="F8" s="18"/>
      <c r="G8" s="19"/>
      <c r="H8" s="33">
        <f t="shared" si="1"/>
        <v>0</v>
      </c>
      <c r="I8" s="33">
        <f t="shared" si="2"/>
        <v>0</v>
      </c>
      <c r="J8" s="33">
        <f t="shared" si="3"/>
        <v>0</v>
      </c>
    </row>
    <row r="9" spans="1:10" ht="30">
      <c r="A9" s="10">
        <f t="shared" si="4"/>
        <v>4</v>
      </c>
      <c r="B9" s="47" t="s">
        <v>180</v>
      </c>
      <c r="C9" s="49" t="s">
        <v>40</v>
      </c>
      <c r="D9" s="11" t="s">
        <v>5</v>
      </c>
      <c r="E9" s="49">
        <v>200</v>
      </c>
      <c r="F9" s="18"/>
      <c r="G9" s="19"/>
      <c r="H9" s="33">
        <f t="shared" si="1"/>
        <v>0</v>
      </c>
      <c r="I9" s="33">
        <f t="shared" si="2"/>
        <v>0</v>
      </c>
      <c r="J9" s="33">
        <f t="shared" si="3"/>
        <v>0</v>
      </c>
    </row>
    <row r="10" spans="1:10" ht="22" customHeight="1">
      <c r="A10" s="10">
        <f t="shared" si="4"/>
        <v>5</v>
      </c>
      <c r="B10" s="47" t="s">
        <v>181</v>
      </c>
      <c r="C10" s="49" t="s">
        <v>40</v>
      </c>
      <c r="D10" s="11" t="s">
        <v>5</v>
      </c>
      <c r="E10" s="49">
        <v>700</v>
      </c>
      <c r="F10" s="18"/>
      <c r="G10" s="19"/>
      <c r="H10" s="33">
        <f t="shared" si="1"/>
        <v>0</v>
      </c>
      <c r="I10" s="33">
        <f t="shared" si="2"/>
        <v>0</v>
      </c>
      <c r="J10" s="33">
        <f t="shared" si="3"/>
        <v>0</v>
      </c>
    </row>
    <row r="11" spans="1:10" ht="45">
      <c r="A11" s="10">
        <f t="shared" si="4"/>
        <v>6</v>
      </c>
      <c r="B11" s="47" t="s">
        <v>182</v>
      </c>
      <c r="C11" s="49" t="s">
        <v>40</v>
      </c>
      <c r="D11" s="11" t="s">
        <v>5</v>
      </c>
      <c r="E11" s="49">
        <v>600</v>
      </c>
      <c r="F11" s="18"/>
      <c r="G11" s="19"/>
      <c r="H11" s="33">
        <f t="shared" si="1"/>
        <v>0</v>
      </c>
      <c r="I11" s="33">
        <f t="shared" si="2"/>
        <v>0</v>
      </c>
      <c r="J11" s="33">
        <f t="shared" si="3"/>
        <v>0</v>
      </c>
    </row>
    <row r="12" spans="1:10" ht="45">
      <c r="A12" s="10">
        <f t="shared" si="4"/>
        <v>7</v>
      </c>
      <c r="B12" s="47" t="s">
        <v>183</v>
      </c>
      <c r="C12" s="49" t="s">
        <v>40</v>
      </c>
      <c r="D12" s="11" t="s">
        <v>5</v>
      </c>
      <c r="E12" s="49">
        <v>200</v>
      </c>
      <c r="F12" s="18"/>
      <c r="G12" s="19"/>
      <c r="H12" s="33">
        <f t="shared" si="1"/>
        <v>0</v>
      </c>
      <c r="I12" s="33">
        <f t="shared" si="2"/>
        <v>0</v>
      </c>
      <c r="J12" s="33">
        <f t="shared" si="3"/>
        <v>0</v>
      </c>
    </row>
    <row r="13" spans="1:10" ht="23" customHeight="1">
      <c r="A13" s="10">
        <f t="shared" si="4"/>
        <v>8</v>
      </c>
      <c r="B13" s="47" t="s">
        <v>184</v>
      </c>
      <c r="C13" s="49" t="s">
        <v>40</v>
      </c>
      <c r="D13" s="11" t="s">
        <v>5</v>
      </c>
      <c r="E13" s="49">
        <v>350</v>
      </c>
      <c r="F13" s="18"/>
      <c r="G13" s="19"/>
      <c r="H13" s="33">
        <f t="shared" si="1"/>
        <v>0</v>
      </c>
      <c r="I13" s="33">
        <f t="shared" si="2"/>
        <v>0</v>
      </c>
      <c r="J13" s="33">
        <f t="shared" si="3"/>
        <v>0</v>
      </c>
    </row>
    <row r="14" spans="1:10" ht="23" customHeight="1">
      <c r="A14" s="10">
        <f t="shared" si="4"/>
        <v>9</v>
      </c>
      <c r="B14" s="47" t="s">
        <v>185</v>
      </c>
      <c r="C14" s="49" t="s">
        <v>40</v>
      </c>
      <c r="D14" s="11" t="s">
        <v>5</v>
      </c>
      <c r="E14" s="49">
        <v>200</v>
      </c>
      <c r="F14" s="18"/>
      <c r="G14" s="19"/>
      <c r="H14" s="33">
        <f t="shared" si="1"/>
        <v>0</v>
      </c>
      <c r="I14" s="33">
        <f t="shared" si="2"/>
        <v>0</v>
      </c>
      <c r="J14" s="33">
        <f t="shared" si="3"/>
        <v>0</v>
      </c>
    </row>
    <row r="15" spans="1:10" ht="23" customHeight="1">
      <c r="A15" s="10">
        <f t="shared" si="4"/>
        <v>10</v>
      </c>
      <c r="B15" s="47" t="s">
        <v>186</v>
      </c>
      <c r="C15" s="49" t="s">
        <v>40</v>
      </c>
      <c r="D15" s="11" t="s">
        <v>5</v>
      </c>
      <c r="E15" s="49">
        <v>500</v>
      </c>
      <c r="F15" s="18"/>
      <c r="G15" s="19"/>
      <c r="H15" s="33">
        <f t="shared" si="1"/>
        <v>0</v>
      </c>
      <c r="I15" s="33">
        <f t="shared" si="2"/>
        <v>0</v>
      </c>
      <c r="J15" s="33">
        <f t="shared" si="3"/>
        <v>0</v>
      </c>
    </row>
    <row r="16" spans="1:10" ht="23" customHeight="1">
      <c r="A16" s="10">
        <f t="shared" si="4"/>
        <v>11</v>
      </c>
      <c r="B16" s="47" t="s">
        <v>187</v>
      </c>
      <c r="C16" s="49" t="s">
        <v>40</v>
      </c>
      <c r="D16" s="11" t="s">
        <v>5</v>
      </c>
      <c r="E16" s="49">
        <v>200</v>
      </c>
      <c r="F16" s="18"/>
      <c r="G16" s="19"/>
      <c r="H16" s="33">
        <f t="shared" si="1"/>
        <v>0</v>
      </c>
      <c r="I16" s="33">
        <f t="shared" si="2"/>
        <v>0</v>
      </c>
      <c r="J16" s="33">
        <f t="shared" si="3"/>
        <v>0</v>
      </c>
    </row>
    <row r="17" spans="1:10" ht="30">
      <c r="A17" s="10">
        <f t="shared" si="4"/>
        <v>12</v>
      </c>
      <c r="B17" s="47" t="s">
        <v>188</v>
      </c>
      <c r="C17" s="49" t="s">
        <v>40</v>
      </c>
      <c r="D17" s="11" t="s">
        <v>5</v>
      </c>
      <c r="E17" s="49">
        <v>150</v>
      </c>
      <c r="F17" s="18"/>
      <c r="G17" s="19"/>
      <c r="H17" s="33">
        <f t="shared" si="1"/>
        <v>0</v>
      </c>
      <c r="I17" s="33">
        <f t="shared" si="2"/>
        <v>0</v>
      </c>
      <c r="J17" s="33">
        <f t="shared" si="3"/>
        <v>0</v>
      </c>
    </row>
    <row r="18" spans="1:10" ht="30">
      <c r="A18" s="10">
        <f t="shared" si="4"/>
        <v>13</v>
      </c>
      <c r="B18" s="47" t="s">
        <v>189</v>
      </c>
      <c r="C18" s="49" t="s">
        <v>40</v>
      </c>
      <c r="D18" s="11" t="s">
        <v>5</v>
      </c>
      <c r="E18" s="49">
        <v>150</v>
      </c>
      <c r="F18" s="18"/>
      <c r="G18" s="19"/>
      <c r="H18" s="33">
        <f t="shared" si="1"/>
        <v>0</v>
      </c>
      <c r="I18" s="33">
        <f t="shared" si="2"/>
        <v>0</v>
      </c>
      <c r="J18" s="33">
        <f t="shared" si="3"/>
        <v>0</v>
      </c>
    </row>
    <row r="19" spans="1:10" ht="21" customHeight="1">
      <c r="A19" s="10">
        <f t="shared" si="4"/>
        <v>14</v>
      </c>
      <c r="B19" s="47" t="s">
        <v>190</v>
      </c>
      <c r="C19" s="49" t="s">
        <v>40</v>
      </c>
      <c r="D19" s="11" t="s">
        <v>5</v>
      </c>
      <c r="E19" s="49">
        <v>150</v>
      </c>
      <c r="F19" s="18"/>
      <c r="G19" s="19"/>
      <c r="H19" s="33">
        <f t="shared" si="1"/>
        <v>0</v>
      </c>
      <c r="I19" s="33">
        <f t="shared" si="2"/>
        <v>0</v>
      </c>
      <c r="J19" s="33">
        <f t="shared" si="3"/>
        <v>0</v>
      </c>
    </row>
    <row r="20" spans="1:10" ht="21" customHeight="1">
      <c r="A20" s="10">
        <f t="shared" si="4"/>
        <v>15</v>
      </c>
      <c r="B20" s="93" t="s">
        <v>247</v>
      </c>
      <c r="C20" s="49" t="s">
        <v>40</v>
      </c>
      <c r="D20" s="11" t="s">
        <v>5</v>
      </c>
      <c r="E20" s="49">
        <v>200</v>
      </c>
      <c r="F20" s="18"/>
      <c r="G20" s="19"/>
      <c r="H20" s="33">
        <f t="shared" si="1"/>
        <v>0</v>
      </c>
      <c r="I20" s="33">
        <f t="shared" si="2"/>
        <v>0</v>
      </c>
      <c r="J20" s="33">
        <f t="shared" si="3"/>
        <v>0</v>
      </c>
    </row>
    <row r="21" spans="1:10" ht="21" customHeight="1">
      <c r="A21" s="10">
        <f t="shared" si="4"/>
        <v>16</v>
      </c>
      <c r="B21" s="56" t="s">
        <v>191</v>
      </c>
      <c r="C21" s="49" t="s">
        <v>40</v>
      </c>
      <c r="D21" s="11" t="s">
        <v>5</v>
      </c>
      <c r="E21" s="49">
        <v>500</v>
      </c>
      <c r="F21" s="18"/>
      <c r="G21" s="19"/>
      <c r="H21" s="33">
        <f t="shared" si="1"/>
        <v>0</v>
      </c>
      <c r="I21" s="33">
        <f t="shared" si="2"/>
        <v>0</v>
      </c>
      <c r="J21" s="33">
        <f t="shared" si="3"/>
        <v>0</v>
      </c>
    </row>
    <row r="22" spans="1:10" ht="21" customHeight="1" thickBot="1">
      <c r="A22" s="10">
        <f t="shared" si="4"/>
        <v>17</v>
      </c>
      <c r="B22" s="56" t="s">
        <v>192</v>
      </c>
      <c r="C22" s="49" t="s">
        <v>40</v>
      </c>
      <c r="D22" s="11" t="s">
        <v>5</v>
      </c>
      <c r="E22" s="49">
        <v>600</v>
      </c>
      <c r="F22" s="18"/>
      <c r="G22" s="19"/>
      <c r="H22" s="33">
        <f t="shared" si="1"/>
        <v>0</v>
      </c>
      <c r="I22" s="33">
        <f t="shared" si="2"/>
        <v>0</v>
      </c>
      <c r="J22" s="33">
        <f t="shared" si="3"/>
        <v>0</v>
      </c>
    </row>
    <row r="23" spans="1:10" s="14" customFormat="1" ht="22" customHeight="1" thickBot="1">
      <c r="A23" s="67" t="s">
        <v>20</v>
      </c>
      <c r="B23" s="68"/>
      <c r="C23" s="68"/>
      <c r="D23" s="68"/>
      <c r="E23" s="68"/>
      <c r="F23" s="68"/>
      <c r="G23" s="68"/>
      <c r="H23" s="68"/>
      <c r="I23" s="68"/>
      <c r="J23" s="45">
        <f>SUM(J6:J22)</f>
        <v>0</v>
      </c>
    </row>
    <row r="24" spans="1:10" ht="8" customHeight="1">
      <c r="A24" s="23"/>
      <c r="B24" s="28"/>
      <c r="C24" s="23"/>
      <c r="D24" s="23"/>
      <c r="F24" s="24"/>
      <c r="G24" s="23"/>
    </row>
    <row r="25" spans="1:10" s="12" customFormat="1" ht="29" customHeight="1">
      <c r="A25" s="75" t="s">
        <v>9</v>
      </c>
      <c r="B25" s="75"/>
      <c r="C25" s="75"/>
      <c r="D25" s="75"/>
      <c r="E25" s="75"/>
      <c r="F25" s="75"/>
      <c r="G25" s="75"/>
      <c r="H25" s="75"/>
      <c r="I25" s="75"/>
      <c r="J25" s="75"/>
    </row>
    <row r="26" spans="1:10" s="12" customFormat="1" ht="44" customHeight="1">
      <c r="A26" s="75" t="s">
        <v>17</v>
      </c>
      <c r="B26" s="75"/>
      <c r="C26" s="75"/>
      <c r="D26" s="75"/>
      <c r="E26" s="75"/>
      <c r="F26" s="75"/>
      <c r="G26" s="75"/>
      <c r="H26" s="75"/>
      <c r="I26" s="75"/>
      <c r="J26" s="75"/>
    </row>
  </sheetData>
  <mergeCells count="6">
    <mergeCell ref="A26:J26"/>
    <mergeCell ref="A25:J25"/>
    <mergeCell ref="A1:J1"/>
    <mergeCell ref="A2:J2"/>
    <mergeCell ref="A3:J3"/>
    <mergeCell ref="A23:I23"/>
  </mergeCells>
  <printOptions horizontalCentered="1"/>
  <pageMargins left="0.25" right="0.25" top="0.75" bottom="0.75" header="0.3" footer="0.3"/>
  <pageSetup paperSize="9" orientation="landscape" r:id="rId1"/>
  <headerFooter>
    <oddHeader>&amp;CZałącznik nr 2.4 do SWZ&amp;RNumer sprawy: 2/ZP-SP27/2025</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1"/>
  <sheetViews>
    <sheetView showGridLines="0" view="pageLayout" zoomScale="130" zoomScaleNormal="100" zoomScalePageLayoutView="130" workbookViewId="0">
      <selection activeCell="F6" sqref="F6"/>
    </sheetView>
  </sheetViews>
  <sheetFormatPr baseColWidth="10" defaultColWidth="11.3984375" defaultRowHeight="14"/>
  <cols>
    <col min="1" max="1" width="4.59765625" style="1" customWidth="1"/>
    <col min="2" max="2" width="76.3984375" style="1" customWidth="1"/>
    <col min="3" max="3" width="11.3984375" style="1" customWidth="1"/>
    <col min="4" max="4" width="6.796875" style="1" customWidth="1"/>
    <col min="5" max="5" width="6.19921875" style="1" customWidth="1"/>
    <col min="6" max="6" width="10.796875" style="1" customWidth="1"/>
    <col min="7" max="7" width="5.19921875" style="1" customWidth="1"/>
    <col min="8" max="8" width="11" style="1" customWidth="1"/>
    <col min="9" max="10" width="13.3984375" style="1" customWidth="1"/>
    <col min="11" max="16384" width="11.3984375" style="1"/>
  </cols>
  <sheetData>
    <row r="1" spans="1:10">
      <c r="A1" s="65" t="s">
        <v>6</v>
      </c>
      <c r="B1" s="65"/>
      <c r="C1" s="65"/>
      <c r="D1" s="65"/>
      <c r="E1" s="65"/>
      <c r="F1" s="65"/>
      <c r="G1" s="65"/>
      <c r="H1" s="65"/>
      <c r="I1" s="65"/>
      <c r="J1" s="65"/>
    </row>
    <row r="2" spans="1:10">
      <c r="A2" s="65" t="s">
        <v>41</v>
      </c>
      <c r="B2" s="65"/>
      <c r="C2" s="65"/>
      <c r="D2" s="65"/>
      <c r="E2" s="65"/>
      <c r="F2" s="65"/>
      <c r="G2" s="65"/>
      <c r="H2" s="65"/>
      <c r="I2" s="65"/>
      <c r="J2" s="65"/>
    </row>
    <row r="3" spans="1:10" ht="15" thickBot="1">
      <c r="A3" s="72"/>
      <c r="B3" s="72"/>
      <c r="C3" s="72"/>
      <c r="D3" s="72"/>
      <c r="E3" s="72"/>
      <c r="F3" s="72"/>
      <c r="G3" s="72"/>
      <c r="H3" s="72"/>
      <c r="I3" s="72"/>
      <c r="J3" s="72"/>
    </row>
    <row r="4" spans="1:10" ht="45" customHeight="1">
      <c r="A4" s="39" t="s">
        <v>0</v>
      </c>
      <c r="B4" s="26" t="s">
        <v>3</v>
      </c>
      <c r="C4" s="26" t="s">
        <v>18</v>
      </c>
      <c r="D4" s="26" t="s">
        <v>1</v>
      </c>
      <c r="E4" s="26" t="s">
        <v>2</v>
      </c>
      <c r="F4" s="25" t="s">
        <v>4</v>
      </c>
      <c r="G4" s="26" t="s">
        <v>49</v>
      </c>
      <c r="H4" s="25" t="s">
        <v>50</v>
      </c>
      <c r="I4" s="26" t="s">
        <v>19</v>
      </c>
      <c r="J4" s="27" t="s">
        <v>51</v>
      </c>
    </row>
    <row r="5" spans="1:10" ht="15" thickBot="1">
      <c r="A5" s="40">
        <v>1</v>
      </c>
      <c r="B5" s="29">
        <v>2</v>
      </c>
      <c r="C5" s="29">
        <v>3</v>
      </c>
      <c r="D5" s="29">
        <v>4</v>
      </c>
      <c r="E5" s="29">
        <v>5</v>
      </c>
      <c r="F5" s="29">
        <v>6</v>
      </c>
      <c r="G5" s="29">
        <v>7</v>
      </c>
      <c r="H5" s="29">
        <v>8</v>
      </c>
      <c r="I5" s="29">
        <v>9</v>
      </c>
      <c r="J5" s="30">
        <v>10</v>
      </c>
    </row>
    <row r="6" spans="1:10" ht="30">
      <c r="A6" s="43">
        <v>1</v>
      </c>
      <c r="B6" s="47" t="s">
        <v>193</v>
      </c>
      <c r="C6" s="42" t="s">
        <v>40</v>
      </c>
      <c r="D6" s="57" t="s">
        <v>5</v>
      </c>
      <c r="E6" s="49">
        <v>2500</v>
      </c>
      <c r="F6" s="31"/>
      <c r="G6" s="32"/>
      <c r="H6" s="33">
        <f>ROUND(F6+(F6*G6),2)</f>
        <v>0</v>
      </c>
      <c r="I6" s="33">
        <f>ROUND(E6*F6,2)</f>
        <v>0</v>
      </c>
      <c r="J6" s="33">
        <f>ROUND(I6+(I6*G6),2)</f>
        <v>0</v>
      </c>
    </row>
    <row r="7" spans="1:10" ht="30">
      <c r="A7" s="10">
        <v>2</v>
      </c>
      <c r="B7" s="47" t="s">
        <v>194</v>
      </c>
      <c r="C7" s="11" t="s">
        <v>40</v>
      </c>
      <c r="D7" s="57" t="s">
        <v>5</v>
      </c>
      <c r="E7" s="49">
        <v>320</v>
      </c>
      <c r="F7" s="18"/>
      <c r="G7" s="19"/>
      <c r="H7" s="33">
        <f t="shared" ref="H7:H37" si="0">ROUND(F7+(F7*G7),2)</f>
        <v>0</v>
      </c>
      <c r="I7" s="33">
        <f t="shared" ref="I7:I37" si="1">ROUND(E7*F7,2)</f>
        <v>0</v>
      </c>
      <c r="J7" s="33">
        <f t="shared" ref="J7:J37" si="2">ROUND(I7+(I7*G7),2)</f>
        <v>0</v>
      </c>
    </row>
    <row r="8" spans="1:10" ht="15">
      <c r="A8" s="34">
        <v>3</v>
      </c>
      <c r="B8" s="47" t="s">
        <v>195</v>
      </c>
      <c r="C8" s="11" t="s">
        <v>40</v>
      </c>
      <c r="D8" s="57" t="s">
        <v>5</v>
      </c>
      <c r="E8" s="49">
        <v>320</v>
      </c>
      <c r="F8" s="18"/>
      <c r="G8" s="19"/>
      <c r="H8" s="33">
        <f t="shared" si="0"/>
        <v>0</v>
      </c>
      <c r="I8" s="33">
        <f t="shared" si="1"/>
        <v>0</v>
      </c>
      <c r="J8" s="33">
        <f t="shared" si="2"/>
        <v>0</v>
      </c>
    </row>
    <row r="9" spans="1:10" ht="22" customHeight="1">
      <c r="A9" s="10">
        <v>4</v>
      </c>
      <c r="B9" s="47" t="s">
        <v>196</v>
      </c>
      <c r="C9" s="11" t="s">
        <v>40</v>
      </c>
      <c r="D9" s="57" t="s">
        <v>5</v>
      </c>
      <c r="E9" s="49">
        <v>140</v>
      </c>
      <c r="F9" s="18"/>
      <c r="G9" s="19"/>
      <c r="H9" s="33">
        <f t="shared" si="0"/>
        <v>0</v>
      </c>
      <c r="I9" s="33">
        <f t="shared" si="1"/>
        <v>0</v>
      </c>
      <c r="J9" s="33">
        <f t="shared" si="2"/>
        <v>0</v>
      </c>
    </row>
    <row r="10" spans="1:10" ht="30">
      <c r="A10" s="34">
        <v>5</v>
      </c>
      <c r="B10" s="47" t="s">
        <v>197</v>
      </c>
      <c r="C10" s="11" t="s">
        <v>40</v>
      </c>
      <c r="D10" s="57" t="s">
        <v>5</v>
      </c>
      <c r="E10" s="49">
        <v>300</v>
      </c>
      <c r="F10" s="18"/>
      <c r="G10" s="19"/>
      <c r="H10" s="33">
        <f t="shared" si="0"/>
        <v>0</v>
      </c>
      <c r="I10" s="33">
        <f t="shared" si="1"/>
        <v>0</v>
      </c>
      <c r="J10" s="33">
        <f t="shared" si="2"/>
        <v>0</v>
      </c>
    </row>
    <row r="11" spans="1:10" ht="30">
      <c r="A11" s="10">
        <v>6</v>
      </c>
      <c r="B11" s="47" t="s">
        <v>198</v>
      </c>
      <c r="C11" s="11" t="s">
        <v>40</v>
      </c>
      <c r="D11" s="57" t="s">
        <v>5</v>
      </c>
      <c r="E11" s="49">
        <v>450</v>
      </c>
      <c r="F11" s="18"/>
      <c r="G11" s="19"/>
      <c r="H11" s="33">
        <f t="shared" si="0"/>
        <v>0</v>
      </c>
      <c r="I11" s="33">
        <f t="shared" si="1"/>
        <v>0</v>
      </c>
      <c r="J11" s="33">
        <f t="shared" si="2"/>
        <v>0</v>
      </c>
    </row>
    <row r="12" spans="1:10" ht="30">
      <c r="A12" s="34">
        <v>7</v>
      </c>
      <c r="B12" s="47" t="s">
        <v>199</v>
      </c>
      <c r="C12" s="11" t="s">
        <v>40</v>
      </c>
      <c r="D12" s="57" t="s">
        <v>5</v>
      </c>
      <c r="E12" s="49">
        <v>700</v>
      </c>
      <c r="F12" s="18"/>
      <c r="G12" s="19"/>
      <c r="H12" s="33">
        <f t="shared" si="0"/>
        <v>0</v>
      </c>
      <c r="I12" s="33">
        <f t="shared" si="1"/>
        <v>0</v>
      </c>
      <c r="J12" s="33">
        <f t="shared" si="2"/>
        <v>0</v>
      </c>
    </row>
    <row r="13" spans="1:10" ht="30">
      <c r="A13" s="10">
        <v>8</v>
      </c>
      <c r="B13" s="47" t="s">
        <v>200</v>
      </c>
      <c r="C13" s="11" t="s">
        <v>40</v>
      </c>
      <c r="D13" s="57" t="s">
        <v>5</v>
      </c>
      <c r="E13" s="49">
        <v>400</v>
      </c>
      <c r="F13" s="18"/>
      <c r="G13" s="19"/>
      <c r="H13" s="33">
        <f t="shared" si="0"/>
        <v>0</v>
      </c>
      <c r="I13" s="33">
        <f t="shared" si="1"/>
        <v>0</v>
      </c>
      <c r="J13" s="33">
        <f t="shared" si="2"/>
        <v>0</v>
      </c>
    </row>
    <row r="14" spans="1:10" ht="20" customHeight="1">
      <c r="A14" s="34">
        <v>9</v>
      </c>
      <c r="B14" s="47" t="s">
        <v>201</v>
      </c>
      <c r="C14" s="11" t="s">
        <v>40</v>
      </c>
      <c r="D14" s="57" t="s">
        <v>5</v>
      </c>
      <c r="E14" s="49">
        <v>350</v>
      </c>
      <c r="F14" s="18"/>
      <c r="G14" s="19"/>
      <c r="H14" s="33">
        <f t="shared" si="0"/>
        <v>0</v>
      </c>
      <c r="I14" s="33">
        <f t="shared" si="1"/>
        <v>0</v>
      </c>
      <c r="J14" s="33">
        <f t="shared" si="2"/>
        <v>0</v>
      </c>
    </row>
    <row r="15" spans="1:10" ht="30">
      <c r="A15" s="10">
        <v>10</v>
      </c>
      <c r="B15" s="47" t="s">
        <v>202</v>
      </c>
      <c r="C15" s="11" t="s">
        <v>40</v>
      </c>
      <c r="D15" s="57" t="s">
        <v>5</v>
      </c>
      <c r="E15" s="49">
        <v>100</v>
      </c>
      <c r="F15" s="18"/>
      <c r="G15" s="19"/>
      <c r="H15" s="33">
        <f t="shared" si="0"/>
        <v>0</v>
      </c>
      <c r="I15" s="33">
        <f t="shared" si="1"/>
        <v>0</v>
      </c>
      <c r="J15" s="33">
        <f t="shared" si="2"/>
        <v>0</v>
      </c>
    </row>
    <row r="16" spans="1:10" ht="45">
      <c r="A16" s="34">
        <v>11</v>
      </c>
      <c r="B16" s="47" t="s">
        <v>203</v>
      </c>
      <c r="C16" s="11" t="s">
        <v>40</v>
      </c>
      <c r="D16" s="57" t="s">
        <v>5</v>
      </c>
      <c r="E16" s="49">
        <v>400</v>
      </c>
      <c r="F16" s="18"/>
      <c r="G16" s="19"/>
      <c r="H16" s="33">
        <f t="shared" si="0"/>
        <v>0</v>
      </c>
      <c r="I16" s="33">
        <f t="shared" si="1"/>
        <v>0</v>
      </c>
      <c r="J16" s="33">
        <f t="shared" si="2"/>
        <v>0</v>
      </c>
    </row>
    <row r="17" spans="1:10" ht="45">
      <c r="A17" s="10">
        <v>12</v>
      </c>
      <c r="B17" s="47" t="s">
        <v>204</v>
      </c>
      <c r="C17" s="11" t="s">
        <v>40</v>
      </c>
      <c r="D17" s="57" t="s">
        <v>5</v>
      </c>
      <c r="E17" s="49">
        <v>600</v>
      </c>
      <c r="F17" s="18"/>
      <c r="G17" s="19"/>
      <c r="H17" s="33">
        <f t="shared" si="0"/>
        <v>0</v>
      </c>
      <c r="I17" s="33">
        <f t="shared" si="1"/>
        <v>0</v>
      </c>
      <c r="J17" s="33">
        <f t="shared" si="2"/>
        <v>0</v>
      </c>
    </row>
    <row r="18" spans="1:10" ht="30">
      <c r="A18" s="34">
        <v>13</v>
      </c>
      <c r="B18" s="47" t="s">
        <v>205</v>
      </c>
      <c r="C18" s="11" t="s">
        <v>40</v>
      </c>
      <c r="D18" s="57" t="s">
        <v>5</v>
      </c>
      <c r="E18" s="49">
        <v>200</v>
      </c>
      <c r="F18" s="18"/>
      <c r="G18" s="19"/>
      <c r="H18" s="33">
        <f t="shared" si="0"/>
        <v>0</v>
      </c>
      <c r="I18" s="33">
        <f t="shared" si="1"/>
        <v>0</v>
      </c>
      <c r="J18" s="33">
        <f t="shared" si="2"/>
        <v>0</v>
      </c>
    </row>
    <row r="19" spans="1:10" ht="30">
      <c r="A19" s="10">
        <v>14</v>
      </c>
      <c r="B19" s="47" t="s">
        <v>206</v>
      </c>
      <c r="C19" s="11" t="s">
        <v>40</v>
      </c>
      <c r="D19" s="57" t="s">
        <v>5</v>
      </c>
      <c r="E19" s="49">
        <v>150</v>
      </c>
      <c r="F19" s="18"/>
      <c r="G19" s="19"/>
      <c r="H19" s="33">
        <f t="shared" si="0"/>
        <v>0</v>
      </c>
      <c r="I19" s="33">
        <f t="shared" si="1"/>
        <v>0</v>
      </c>
      <c r="J19" s="33">
        <f t="shared" si="2"/>
        <v>0</v>
      </c>
    </row>
    <row r="20" spans="1:10" ht="30">
      <c r="A20" s="34">
        <v>15</v>
      </c>
      <c r="B20" s="47" t="s">
        <v>207</v>
      </c>
      <c r="C20" s="11" t="s">
        <v>40</v>
      </c>
      <c r="D20" s="57" t="s">
        <v>5</v>
      </c>
      <c r="E20" s="49">
        <v>300</v>
      </c>
      <c r="F20" s="18"/>
      <c r="G20" s="19"/>
      <c r="H20" s="33">
        <f t="shared" si="0"/>
        <v>0</v>
      </c>
      <c r="I20" s="33">
        <f t="shared" si="1"/>
        <v>0</v>
      </c>
      <c r="J20" s="33">
        <f t="shared" si="2"/>
        <v>0</v>
      </c>
    </row>
    <row r="21" spans="1:10" ht="45">
      <c r="A21" s="10">
        <v>16</v>
      </c>
      <c r="B21" s="47" t="s">
        <v>208</v>
      </c>
      <c r="C21" s="11" t="s">
        <v>40</v>
      </c>
      <c r="D21" s="57" t="s">
        <v>5</v>
      </c>
      <c r="E21" s="58" t="s">
        <v>225</v>
      </c>
      <c r="F21" s="18"/>
      <c r="G21" s="19"/>
      <c r="H21" s="33">
        <f t="shared" si="0"/>
        <v>0</v>
      </c>
      <c r="I21" s="33">
        <f t="shared" si="1"/>
        <v>0</v>
      </c>
      <c r="J21" s="33">
        <f t="shared" si="2"/>
        <v>0</v>
      </c>
    </row>
    <row r="22" spans="1:10" ht="30">
      <c r="A22" s="34">
        <v>17</v>
      </c>
      <c r="B22" s="47" t="s">
        <v>209</v>
      </c>
      <c r="C22" s="11" t="s">
        <v>40</v>
      </c>
      <c r="D22" s="57" t="s">
        <v>5</v>
      </c>
      <c r="E22" s="49">
        <v>250</v>
      </c>
      <c r="F22" s="18"/>
      <c r="G22" s="19"/>
      <c r="H22" s="33">
        <f t="shared" si="0"/>
        <v>0</v>
      </c>
      <c r="I22" s="33">
        <f t="shared" si="1"/>
        <v>0</v>
      </c>
      <c r="J22" s="33">
        <f t="shared" si="2"/>
        <v>0</v>
      </c>
    </row>
    <row r="23" spans="1:10" ht="30">
      <c r="A23" s="10">
        <v>18</v>
      </c>
      <c r="B23" s="47" t="s">
        <v>210</v>
      </c>
      <c r="C23" s="11" t="s">
        <v>40</v>
      </c>
      <c r="D23" s="57" t="s">
        <v>5</v>
      </c>
      <c r="E23" s="49">
        <v>200</v>
      </c>
      <c r="F23" s="18"/>
      <c r="G23" s="19"/>
      <c r="H23" s="33">
        <f t="shared" si="0"/>
        <v>0</v>
      </c>
      <c r="I23" s="33">
        <f t="shared" si="1"/>
        <v>0</v>
      </c>
      <c r="J23" s="33">
        <f t="shared" si="2"/>
        <v>0</v>
      </c>
    </row>
    <row r="24" spans="1:10" ht="30">
      <c r="A24" s="34">
        <v>19</v>
      </c>
      <c r="B24" s="47" t="s">
        <v>211</v>
      </c>
      <c r="C24" s="11" t="s">
        <v>40</v>
      </c>
      <c r="D24" s="57" t="s">
        <v>5</v>
      </c>
      <c r="E24" s="49">
        <v>400</v>
      </c>
      <c r="F24" s="18"/>
      <c r="G24" s="19"/>
      <c r="H24" s="33">
        <f t="shared" si="0"/>
        <v>0</v>
      </c>
      <c r="I24" s="33">
        <f t="shared" si="1"/>
        <v>0</v>
      </c>
      <c r="J24" s="33">
        <f t="shared" si="2"/>
        <v>0</v>
      </c>
    </row>
    <row r="25" spans="1:10" ht="30">
      <c r="A25" s="10">
        <v>20</v>
      </c>
      <c r="B25" s="47" t="s">
        <v>212</v>
      </c>
      <c r="C25" s="11" t="s">
        <v>40</v>
      </c>
      <c r="D25" s="57" t="s">
        <v>5</v>
      </c>
      <c r="E25" s="49">
        <v>500</v>
      </c>
      <c r="F25" s="18"/>
      <c r="G25" s="19"/>
      <c r="H25" s="33">
        <f t="shared" si="0"/>
        <v>0</v>
      </c>
      <c r="I25" s="33">
        <f t="shared" si="1"/>
        <v>0</v>
      </c>
      <c r="J25" s="33">
        <f t="shared" si="2"/>
        <v>0</v>
      </c>
    </row>
    <row r="26" spans="1:10" ht="45">
      <c r="A26" s="34">
        <v>21</v>
      </c>
      <c r="B26" s="47" t="s">
        <v>213</v>
      </c>
      <c r="C26" s="11" t="s">
        <v>40</v>
      </c>
      <c r="D26" s="57" t="s">
        <v>5</v>
      </c>
      <c r="E26" s="49">
        <v>150</v>
      </c>
      <c r="F26" s="18"/>
      <c r="G26" s="19"/>
      <c r="H26" s="33">
        <f t="shared" si="0"/>
        <v>0</v>
      </c>
      <c r="I26" s="33">
        <f t="shared" si="1"/>
        <v>0</v>
      </c>
      <c r="J26" s="33">
        <f t="shared" si="2"/>
        <v>0</v>
      </c>
    </row>
    <row r="27" spans="1:10" ht="30">
      <c r="A27" s="10">
        <v>22</v>
      </c>
      <c r="B27" s="47" t="s">
        <v>214</v>
      </c>
      <c r="C27" s="11" t="s">
        <v>40</v>
      </c>
      <c r="D27" s="57" t="s">
        <v>36</v>
      </c>
      <c r="E27" s="49">
        <v>150</v>
      </c>
      <c r="F27" s="18"/>
      <c r="G27" s="19"/>
      <c r="H27" s="33">
        <f t="shared" si="0"/>
        <v>0</v>
      </c>
      <c r="I27" s="33">
        <f t="shared" si="1"/>
        <v>0</v>
      </c>
      <c r="J27" s="33">
        <f t="shared" si="2"/>
        <v>0</v>
      </c>
    </row>
    <row r="28" spans="1:10" ht="19" customHeight="1">
      <c r="A28" s="34">
        <v>23</v>
      </c>
      <c r="B28" s="47" t="s">
        <v>215</v>
      </c>
      <c r="C28" s="11" t="s">
        <v>40</v>
      </c>
      <c r="D28" s="57" t="s">
        <v>36</v>
      </c>
      <c r="E28" s="49">
        <v>50</v>
      </c>
      <c r="F28" s="18"/>
      <c r="G28" s="19"/>
      <c r="H28" s="33">
        <f t="shared" si="0"/>
        <v>0</v>
      </c>
      <c r="I28" s="33">
        <f t="shared" si="1"/>
        <v>0</v>
      </c>
      <c r="J28" s="33">
        <f t="shared" si="2"/>
        <v>0</v>
      </c>
    </row>
    <row r="29" spans="1:10" ht="30">
      <c r="A29" s="10">
        <v>24</v>
      </c>
      <c r="B29" s="47" t="s">
        <v>216</v>
      </c>
      <c r="C29" s="11" t="s">
        <v>40</v>
      </c>
      <c r="D29" s="57" t="s">
        <v>36</v>
      </c>
      <c r="E29" s="49">
        <v>50</v>
      </c>
      <c r="F29" s="18"/>
      <c r="G29" s="19"/>
      <c r="H29" s="33">
        <f t="shared" si="0"/>
        <v>0</v>
      </c>
      <c r="I29" s="33">
        <f t="shared" si="1"/>
        <v>0</v>
      </c>
      <c r="J29" s="33">
        <f t="shared" si="2"/>
        <v>0</v>
      </c>
    </row>
    <row r="30" spans="1:10" ht="30">
      <c r="A30" s="34">
        <v>25</v>
      </c>
      <c r="B30" s="47" t="s">
        <v>217</v>
      </c>
      <c r="C30" s="11" t="s">
        <v>40</v>
      </c>
      <c r="D30" s="57" t="s">
        <v>5</v>
      </c>
      <c r="E30" s="49">
        <v>20</v>
      </c>
      <c r="F30" s="18"/>
      <c r="G30" s="19"/>
      <c r="H30" s="33">
        <f t="shared" si="0"/>
        <v>0</v>
      </c>
      <c r="I30" s="33">
        <f t="shared" si="1"/>
        <v>0</v>
      </c>
      <c r="J30" s="33">
        <f t="shared" si="2"/>
        <v>0</v>
      </c>
    </row>
    <row r="31" spans="1:10" ht="30">
      <c r="A31" s="10">
        <v>26</v>
      </c>
      <c r="B31" s="47" t="s">
        <v>218</v>
      </c>
      <c r="C31" s="11" t="s">
        <v>40</v>
      </c>
      <c r="D31" s="57" t="s">
        <v>5</v>
      </c>
      <c r="E31" s="49">
        <v>200</v>
      </c>
      <c r="F31" s="18"/>
      <c r="G31" s="19"/>
      <c r="H31" s="33">
        <f t="shared" si="0"/>
        <v>0</v>
      </c>
      <c r="I31" s="33">
        <f t="shared" si="1"/>
        <v>0</v>
      </c>
      <c r="J31" s="33">
        <f t="shared" si="2"/>
        <v>0</v>
      </c>
    </row>
    <row r="32" spans="1:10" ht="21" customHeight="1">
      <c r="A32" s="34">
        <v>27</v>
      </c>
      <c r="B32" s="47" t="s">
        <v>219</v>
      </c>
      <c r="C32" s="11" t="s">
        <v>40</v>
      </c>
      <c r="D32" s="57" t="s">
        <v>5</v>
      </c>
      <c r="E32" s="49">
        <v>20</v>
      </c>
      <c r="F32" s="18"/>
      <c r="G32" s="19"/>
      <c r="H32" s="33">
        <f t="shared" si="0"/>
        <v>0</v>
      </c>
      <c r="I32" s="33">
        <f t="shared" si="1"/>
        <v>0</v>
      </c>
      <c r="J32" s="33">
        <f t="shared" si="2"/>
        <v>0</v>
      </c>
    </row>
    <row r="33" spans="1:10" ht="21" customHeight="1">
      <c r="A33" s="10">
        <v>28</v>
      </c>
      <c r="B33" s="47" t="s">
        <v>220</v>
      </c>
      <c r="C33" s="11" t="s">
        <v>40</v>
      </c>
      <c r="D33" s="57" t="s">
        <v>5</v>
      </c>
      <c r="E33" s="49">
        <v>10</v>
      </c>
      <c r="F33" s="18"/>
      <c r="G33" s="19"/>
      <c r="H33" s="33">
        <f t="shared" si="0"/>
        <v>0</v>
      </c>
      <c r="I33" s="33">
        <f t="shared" si="1"/>
        <v>0</v>
      </c>
      <c r="J33" s="33">
        <f t="shared" si="2"/>
        <v>0</v>
      </c>
    </row>
    <row r="34" spans="1:10" ht="30">
      <c r="A34" s="34">
        <v>29</v>
      </c>
      <c r="B34" s="47" t="s">
        <v>221</v>
      </c>
      <c r="C34" s="11" t="s">
        <v>40</v>
      </c>
      <c r="D34" s="57" t="s">
        <v>5</v>
      </c>
      <c r="E34" s="49">
        <v>150</v>
      </c>
      <c r="F34" s="18"/>
      <c r="G34" s="19"/>
      <c r="H34" s="33">
        <f t="shared" si="0"/>
        <v>0</v>
      </c>
      <c r="I34" s="33">
        <f t="shared" si="1"/>
        <v>0</v>
      </c>
      <c r="J34" s="33">
        <f t="shared" si="2"/>
        <v>0</v>
      </c>
    </row>
    <row r="35" spans="1:10" ht="30">
      <c r="A35" s="10">
        <v>30</v>
      </c>
      <c r="B35" s="47" t="s">
        <v>222</v>
      </c>
      <c r="C35" s="11" t="s">
        <v>40</v>
      </c>
      <c r="D35" s="49" t="s">
        <v>42</v>
      </c>
      <c r="E35" s="49">
        <v>400</v>
      </c>
      <c r="F35" s="18"/>
      <c r="G35" s="19"/>
      <c r="H35" s="33">
        <f t="shared" si="0"/>
        <v>0</v>
      </c>
      <c r="I35" s="33">
        <f t="shared" si="1"/>
        <v>0</v>
      </c>
      <c r="J35" s="33">
        <f t="shared" si="2"/>
        <v>0</v>
      </c>
    </row>
    <row r="36" spans="1:10" ht="30">
      <c r="A36" s="34">
        <v>31</v>
      </c>
      <c r="B36" s="47" t="s">
        <v>223</v>
      </c>
      <c r="C36" s="11" t="s">
        <v>40</v>
      </c>
      <c r="D36" s="49" t="s">
        <v>5</v>
      </c>
      <c r="E36" s="49">
        <v>150</v>
      </c>
      <c r="F36" s="18"/>
      <c r="G36" s="19"/>
      <c r="H36" s="33">
        <f t="shared" si="0"/>
        <v>0</v>
      </c>
      <c r="I36" s="33">
        <f t="shared" si="1"/>
        <v>0</v>
      </c>
      <c r="J36" s="33">
        <f t="shared" si="2"/>
        <v>0</v>
      </c>
    </row>
    <row r="37" spans="1:10" ht="31" thickBot="1">
      <c r="A37" s="10">
        <v>32</v>
      </c>
      <c r="B37" s="47" t="s">
        <v>224</v>
      </c>
      <c r="C37" s="11" t="s">
        <v>40</v>
      </c>
      <c r="D37" s="57" t="s">
        <v>5</v>
      </c>
      <c r="E37" s="49">
        <v>200</v>
      </c>
      <c r="F37" s="18"/>
      <c r="G37" s="19"/>
      <c r="H37" s="33">
        <f t="shared" si="0"/>
        <v>0</v>
      </c>
      <c r="I37" s="33">
        <f t="shared" si="1"/>
        <v>0</v>
      </c>
      <c r="J37" s="33">
        <f t="shared" si="2"/>
        <v>0</v>
      </c>
    </row>
    <row r="38" spans="1:10" s="14" customFormat="1" ht="22" customHeight="1" thickBot="1">
      <c r="A38" s="67" t="s">
        <v>20</v>
      </c>
      <c r="B38" s="68"/>
      <c r="C38" s="68"/>
      <c r="D38" s="68"/>
      <c r="E38" s="68"/>
      <c r="F38" s="68"/>
      <c r="G38" s="68"/>
      <c r="H38" s="68"/>
      <c r="I38" s="68"/>
      <c r="J38" s="45">
        <f>SUM(J6:J37)</f>
        <v>0</v>
      </c>
    </row>
    <row r="39" spans="1:10">
      <c r="A39" s="23"/>
      <c r="B39" s="12"/>
      <c r="C39" s="23"/>
      <c r="D39" s="23"/>
      <c r="F39" s="24"/>
      <c r="G39" s="23"/>
    </row>
    <row r="40" spans="1:10" ht="114" customHeight="1">
      <c r="A40" s="79" t="s">
        <v>22</v>
      </c>
      <c r="B40" s="80"/>
      <c r="C40" s="80"/>
      <c r="D40" s="80"/>
      <c r="E40" s="80"/>
      <c r="F40" s="80"/>
      <c r="G40" s="80"/>
      <c r="H40" s="80"/>
      <c r="I40" s="80"/>
      <c r="J40" s="81"/>
    </row>
    <row r="41" spans="1:10" ht="28" customHeight="1">
      <c r="A41" s="76" t="s">
        <v>10</v>
      </c>
      <c r="B41" s="77"/>
      <c r="C41" s="77"/>
      <c r="D41" s="77"/>
      <c r="E41" s="77"/>
      <c r="F41" s="77"/>
      <c r="G41" s="77"/>
      <c r="H41" s="77"/>
      <c r="I41" s="77"/>
      <c r="J41" s="78"/>
    </row>
  </sheetData>
  <mergeCells count="6">
    <mergeCell ref="A41:J41"/>
    <mergeCell ref="A1:J1"/>
    <mergeCell ref="A2:J2"/>
    <mergeCell ref="A3:J3"/>
    <mergeCell ref="A40:J40"/>
    <mergeCell ref="A38:I38"/>
  </mergeCells>
  <printOptions horizontalCentered="1"/>
  <pageMargins left="0.25" right="0.25" top="0.75" bottom="0.75" header="0.3" footer="0.3"/>
  <pageSetup paperSize="9" orientation="landscape" r:id="rId1"/>
  <headerFooter>
    <oddHeader>&amp;CZałącznik nr 2.5 do SWZ&amp;RNumer sprawy: 2/ZP-SP27/2025</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1"/>
  <sheetViews>
    <sheetView showGridLines="0" view="pageLayout" zoomScale="130" zoomScaleNormal="100" zoomScalePageLayoutView="130" workbookViewId="0">
      <selection activeCell="F6" sqref="F6"/>
    </sheetView>
  </sheetViews>
  <sheetFormatPr baseColWidth="10" defaultColWidth="11" defaultRowHeight="14"/>
  <cols>
    <col min="1" max="1" width="3.796875" style="1" customWidth="1"/>
    <col min="2" max="2" width="77.59765625" style="1" customWidth="1"/>
    <col min="3" max="3" width="12" style="1" customWidth="1"/>
    <col min="4" max="4" width="5" style="1" customWidth="1"/>
    <col min="5" max="5" width="6" style="1" customWidth="1"/>
    <col min="6" max="6" width="10.59765625" style="1" customWidth="1"/>
    <col min="7" max="7" width="6.3984375" style="1" customWidth="1"/>
    <col min="8" max="8" width="12" style="1" customWidth="1"/>
    <col min="9" max="9" width="14" style="1" customWidth="1"/>
    <col min="10" max="10" width="13.59765625" style="1" customWidth="1"/>
    <col min="11" max="16384" width="11" style="1"/>
  </cols>
  <sheetData>
    <row r="1" spans="1:10">
      <c r="A1" s="65" t="s">
        <v>6</v>
      </c>
      <c r="B1" s="65"/>
      <c r="C1" s="65"/>
      <c r="D1" s="65"/>
      <c r="E1" s="65"/>
      <c r="F1" s="65"/>
      <c r="G1" s="65"/>
      <c r="H1" s="65"/>
      <c r="I1" s="65"/>
      <c r="J1" s="65"/>
    </row>
    <row r="2" spans="1:10">
      <c r="A2" s="65" t="s">
        <v>44</v>
      </c>
      <c r="B2" s="65"/>
      <c r="C2" s="65"/>
      <c r="D2" s="65"/>
      <c r="E2" s="65"/>
      <c r="F2" s="65"/>
      <c r="G2" s="65"/>
      <c r="H2" s="65"/>
      <c r="I2" s="65"/>
      <c r="J2" s="65"/>
    </row>
    <row r="3" spans="1:10" ht="8" customHeight="1" thickBot="1">
      <c r="A3" s="72"/>
      <c r="B3" s="72"/>
      <c r="C3" s="72"/>
      <c r="D3" s="72"/>
      <c r="E3" s="72"/>
      <c r="F3" s="72"/>
      <c r="G3" s="72"/>
      <c r="H3" s="72"/>
      <c r="I3" s="72"/>
      <c r="J3" s="72"/>
    </row>
    <row r="4" spans="1:10" ht="47" customHeight="1">
      <c r="A4" s="39" t="s">
        <v>0</v>
      </c>
      <c r="B4" s="26" t="s">
        <v>3</v>
      </c>
      <c r="C4" s="26" t="s">
        <v>18</v>
      </c>
      <c r="D4" s="26" t="s">
        <v>1</v>
      </c>
      <c r="E4" s="26" t="s">
        <v>2</v>
      </c>
      <c r="F4" s="25" t="s">
        <v>4</v>
      </c>
      <c r="G4" s="26" t="s">
        <v>49</v>
      </c>
      <c r="H4" s="25" t="s">
        <v>50</v>
      </c>
      <c r="I4" s="26" t="s">
        <v>19</v>
      </c>
      <c r="J4" s="27" t="s">
        <v>51</v>
      </c>
    </row>
    <row r="5" spans="1:10" ht="15" thickBot="1">
      <c r="A5" s="40">
        <v>1</v>
      </c>
      <c r="B5" s="29">
        <v>2</v>
      </c>
      <c r="C5" s="29">
        <v>3</v>
      </c>
      <c r="D5" s="29">
        <v>4</v>
      </c>
      <c r="E5" s="29">
        <v>5</v>
      </c>
      <c r="F5" s="29">
        <v>6</v>
      </c>
      <c r="G5" s="29">
        <v>7</v>
      </c>
      <c r="H5" s="29">
        <v>8</v>
      </c>
      <c r="I5" s="29">
        <v>9</v>
      </c>
      <c r="J5" s="30">
        <v>10</v>
      </c>
    </row>
    <row r="6" spans="1:10" ht="75">
      <c r="A6" s="37">
        <v>1</v>
      </c>
      <c r="B6" s="47" t="s">
        <v>226</v>
      </c>
      <c r="C6" s="49" t="s">
        <v>43</v>
      </c>
      <c r="D6" s="57" t="s">
        <v>5</v>
      </c>
      <c r="E6" s="49">
        <v>100</v>
      </c>
      <c r="F6" s="31"/>
      <c r="G6" s="32"/>
      <c r="H6" s="33">
        <f t="shared" ref="H6" si="0">ROUND(F6+(F6*G6),2)</f>
        <v>0</v>
      </c>
      <c r="I6" s="33">
        <f>ROUND(E6*F6,2)</f>
        <v>0</v>
      </c>
      <c r="J6" s="33">
        <f>ROUND(I6+(I6*G6),2)</f>
        <v>0</v>
      </c>
    </row>
    <row r="7" spans="1:10" ht="60">
      <c r="A7" s="10">
        <v>2</v>
      </c>
      <c r="B7" s="47" t="s">
        <v>227</v>
      </c>
      <c r="C7" s="49" t="s">
        <v>43</v>
      </c>
      <c r="D7" s="59" t="s">
        <v>25</v>
      </c>
      <c r="E7" s="49">
        <v>300</v>
      </c>
      <c r="F7" s="18"/>
      <c r="G7" s="19"/>
      <c r="H7" s="33">
        <f t="shared" ref="H7:H17" si="1">ROUND(F7+(F7*G7),2)</f>
        <v>0</v>
      </c>
      <c r="I7" s="33">
        <f t="shared" ref="I7:I17" si="2">ROUND(E7*F7,2)</f>
        <v>0</v>
      </c>
      <c r="J7" s="33">
        <f t="shared" ref="J7:J17" si="3">ROUND(I7+(I7*G7),2)</f>
        <v>0</v>
      </c>
    </row>
    <row r="8" spans="1:10" ht="60">
      <c r="A8" s="10">
        <v>3</v>
      </c>
      <c r="B8" s="47" t="s">
        <v>228</v>
      </c>
      <c r="C8" s="49" t="s">
        <v>43</v>
      </c>
      <c r="D8" s="57" t="s">
        <v>25</v>
      </c>
      <c r="E8" s="49">
        <v>100</v>
      </c>
      <c r="F8" s="18"/>
      <c r="G8" s="19"/>
      <c r="H8" s="33">
        <f t="shared" si="1"/>
        <v>0</v>
      </c>
      <c r="I8" s="33">
        <f t="shared" si="2"/>
        <v>0</v>
      </c>
      <c r="J8" s="33">
        <f t="shared" si="3"/>
        <v>0</v>
      </c>
    </row>
    <row r="9" spans="1:10" ht="45">
      <c r="A9" s="10">
        <v>4</v>
      </c>
      <c r="B9" s="47" t="s">
        <v>229</v>
      </c>
      <c r="C9" s="49" t="s">
        <v>43</v>
      </c>
      <c r="D9" s="57" t="s">
        <v>5</v>
      </c>
      <c r="E9" s="49">
        <v>50</v>
      </c>
      <c r="F9" s="18"/>
      <c r="G9" s="19"/>
      <c r="H9" s="33">
        <f t="shared" si="1"/>
        <v>0</v>
      </c>
      <c r="I9" s="33">
        <f t="shared" si="2"/>
        <v>0</v>
      </c>
      <c r="J9" s="33">
        <f t="shared" si="3"/>
        <v>0</v>
      </c>
    </row>
    <row r="10" spans="1:10" ht="60">
      <c r="A10" s="10">
        <v>5</v>
      </c>
      <c r="B10" s="47" t="s">
        <v>230</v>
      </c>
      <c r="C10" s="49" t="s">
        <v>43</v>
      </c>
      <c r="D10" s="57" t="s">
        <v>25</v>
      </c>
      <c r="E10" s="49">
        <v>50</v>
      </c>
      <c r="F10" s="18"/>
      <c r="G10" s="19"/>
      <c r="H10" s="33">
        <f t="shared" si="1"/>
        <v>0</v>
      </c>
      <c r="I10" s="33">
        <f t="shared" si="2"/>
        <v>0</v>
      </c>
      <c r="J10" s="33">
        <f t="shared" si="3"/>
        <v>0</v>
      </c>
    </row>
    <row r="11" spans="1:10" ht="45">
      <c r="A11" s="10">
        <v>6</v>
      </c>
      <c r="B11" s="47" t="s">
        <v>231</v>
      </c>
      <c r="C11" s="49" t="s">
        <v>48</v>
      </c>
      <c r="D11" s="57" t="s">
        <v>5</v>
      </c>
      <c r="E11" s="49">
        <v>500</v>
      </c>
      <c r="F11" s="18"/>
      <c r="G11" s="19"/>
      <c r="H11" s="33">
        <f t="shared" si="1"/>
        <v>0</v>
      </c>
      <c r="I11" s="33">
        <f t="shared" si="2"/>
        <v>0</v>
      </c>
      <c r="J11" s="33">
        <f t="shared" si="3"/>
        <v>0</v>
      </c>
    </row>
    <row r="12" spans="1:10" ht="15">
      <c r="A12" s="10">
        <v>7</v>
      </c>
      <c r="B12" s="47" t="s">
        <v>232</v>
      </c>
      <c r="C12" s="49" t="s">
        <v>43</v>
      </c>
      <c r="D12" s="57" t="s">
        <v>5</v>
      </c>
      <c r="E12" s="49">
        <v>60</v>
      </c>
      <c r="F12" s="18"/>
      <c r="G12" s="19"/>
      <c r="H12" s="33">
        <f t="shared" si="1"/>
        <v>0</v>
      </c>
      <c r="I12" s="33">
        <f t="shared" si="2"/>
        <v>0</v>
      </c>
      <c r="J12" s="33">
        <f t="shared" si="3"/>
        <v>0</v>
      </c>
    </row>
    <row r="13" spans="1:10" ht="60" customHeight="1">
      <c r="A13" s="10">
        <v>8</v>
      </c>
      <c r="B13" s="87" t="s">
        <v>248</v>
      </c>
      <c r="C13" s="49" t="s">
        <v>43</v>
      </c>
      <c r="D13" s="57" t="s">
        <v>5</v>
      </c>
      <c r="E13" s="49">
        <v>10</v>
      </c>
      <c r="F13" s="18"/>
      <c r="G13" s="19"/>
      <c r="H13" s="94">
        <f t="shared" si="1"/>
        <v>0</v>
      </c>
      <c r="I13" s="94">
        <f t="shared" si="2"/>
        <v>0</v>
      </c>
      <c r="J13" s="94">
        <f t="shared" si="3"/>
        <v>0</v>
      </c>
    </row>
    <row r="14" spans="1:10" ht="67" customHeight="1">
      <c r="A14" s="10">
        <v>9</v>
      </c>
      <c r="B14" s="87" t="s">
        <v>249</v>
      </c>
      <c r="C14" s="49" t="s">
        <v>43</v>
      </c>
      <c r="D14" s="57" t="s">
        <v>5</v>
      </c>
      <c r="E14" s="49">
        <v>10</v>
      </c>
      <c r="F14" s="18"/>
      <c r="G14" s="19"/>
      <c r="H14" s="94">
        <f t="shared" si="1"/>
        <v>0</v>
      </c>
      <c r="I14" s="94">
        <f t="shared" si="2"/>
        <v>0</v>
      </c>
      <c r="J14" s="94">
        <f t="shared" si="3"/>
        <v>0</v>
      </c>
    </row>
    <row r="15" spans="1:10" ht="60">
      <c r="A15" s="10">
        <v>10</v>
      </c>
      <c r="B15" s="47" t="s">
        <v>233</v>
      </c>
      <c r="C15" s="49" t="s">
        <v>48</v>
      </c>
      <c r="D15" s="57" t="s">
        <v>5</v>
      </c>
      <c r="E15" s="49">
        <v>20</v>
      </c>
      <c r="F15" s="18"/>
      <c r="G15" s="19"/>
      <c r="H15" s="94">
        <f t="shared" si="1"/>
        <v>0</v>
      </c>
      <c r="I15" s="94">
        <f t="shared" si="2"/>
        <v>0</v>
      </c>
      <c r="J15" s="94">
        <f t="shared" si="3"/>
        <v>0</v>
      </c>
    </row>
    <row r="16" spans="1:10" ht="90">
      <c r="A16" s="10">
        <v>11</v>
      </c>
      <c r="B16" s="56" t="s">
        <v>242</v>
      </c>
      <c r="C16" s="49" t="s">
        <v>43</v>
      </c>
      <c r="D16" s="57" t="s">
        <v>36</v>
      </c>
      <c r="E16" s="49">
        <v>1250</v>
      </c>
      <c r="F16" s="18"/>
      <c r="G16" s="19"/>
      <c r="H16" s="94">
        <f t="shared" si="1"/>
        <v>0</v>
      </c>
      <c r="I16" s="94">
        <f t="shared" si="2"/>
        <v>0</v>
      </c>
      <c r="J16" s="94">
        <f t="shared" si="3"/>
        <v>0</v>
      </c>
    </row>
    <row r="17" spans="1:10" ht="16" thickBot="1">
      <c r="A17" s="10">
        <v>12</v>
      </c>
      <c r="B17" s="47" t="s">
        <v>234</v>
      </c>
      <c r="C17" s="49" t="s">
        <v>43</v>
      </c>
      <c r="D17" s="57" t="s">
        <v>5</v>
      </c>
      <c r="E17" s="49">
        <v>20</v>
      </c>
      <c r="F17" s="18"/>
      <c r="G17" s="19"/>
      <c r="H17" s="33">
        <f t="shared" si="1"/>
        <v>0</v>
      </c>
      <c r="I17" s="33">
        <f t="shared" si="2"/>
        <v>0</v>
      </c>
      <c r="J17" s="33">
        <f t="shared" si="3"/>
        <v>0</v>
      </c>
    </row>
    <row r="18" spans="1:10" s="14" customFormat="1" ht="22" customHeight="1" thickBot="1">
      <c r="A18" s="67" t="s">
        <v>20</v>
      </c>
      <c r="B18" s="68"/>
      <c r="C18" s="68"/>
      <c r="D18" s="68"/>
      <c r="E18" s="68"/>
      <c r="F18" s="68"/>
      <c r="G18" s="68"/>
      <c r="H18" s="68"/>
      <c r="I18" s="68"/>
      <c r="J18" s="45">
        <f>SUM(J6:J17)</f>
        <v>0</v>
      </c>
    </row>
    <row r="19" spans="1:10" ht="17" customHeight="1">
      <c r="A19" s="23"/>
      <c r="B19" s="28"/>
      <c r="C19" s="23"/>
      <c r="D19" s="23"/>
      <c r="F19" s="24"/>
      <c r="G19" s="23"/>
    </row>
    <row r="20" spans="1:10" ht="27" customHeight="1">
      <c r="A20" s="75" t="s">
        <v>14</v>
      </c>
      <c r="B20" s="75"/>
      <c r="C20" s="75"/>
      <c r="D20" s="75"/>
      <c r="E20" s="75"/>
      <c r="F20" s="75"/>
      <c r="G20" s="75"/>
      <c r="H20" s="75"/>
      <c r="I20" s="75"/>
      <c r="J20" s="75"/>
    </row>
    <row r="21" spans="1:10" s="14" customFormat="1" ht="30" customHeight="1">
      <c r="A21" s="70" t="s">
        <v>8</v>
      </c>
      <c r="B21" s="70"/>
      <c r="C21" s="70"/>
      <c r="D21" s="70"/>
      <c r="E21" s="70"/>
      <c r="F21" s="70"/>
      <c r="G21" s="70"/>
      <c r="H21" s="70"/>
      <c r="I21" s="70"/>
      <c r="J21" s="70"/>
    </row>
  </sheetData>
  <mergeCells count="6">
    <mergeCell ref="A20:J20"/>
    <mergeCell ref="A21:J21"/>
    <mergeCell ref="A2:J2"/>
    <mergeCell ref="A3:J3"/>
    <mergeCell ref="A1:J1"/>
    <mergeCell ref="A18:I18"/>
  </mergeCells>
  <printOptions horizontalCentered="1"/>
  <pageMargins left="0.25" right="0.25" top="0.75" bottom="0.75" header="0.3" footer="0.3"/>
  <pageSetup paperSize="9" orientation="landscape" r:id="rId1"/>
  <headerFooter>
    <oddHeader>&amp;CZałącznik nr 2.6 do SWZ&amp;RNumer sprawy: 2/ZP-SP27/2025</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3"/>
  <sheetViews>
    <sheetView showGridLines="0" view="pageLayout" zoomScale="130" zoomScaleNormal="100" zoomScalePageLayoutView="130" workbookViewId="0">
      <selection activeCell="F6" sqref="F6"/>
    </sheetView>
  </sheetViews>
  <sheetFormatPr baseColWidth="10" defaultColWidth="11" defaultRowHeight="14"/>
  <cols>
    <col min="1" max="1" width="3.59765625" style="1" customWidth="1"/>
    <col min="2" max="2" width="77.19921875" style="1" customWidth="1"/>
    <col min="3" max="3" width="11.3984375" style="1" customWidth="1"/>
    <col min="4" max="4" width="5.3984375" style="1" customWidth="1"/>
    <col min="5" max="5" width="6.3984375" style="1" customWidth="1"/>
    <col min="6" max="6" width="10.19921875" style="1" customWidth="1"/>
    <col min="7" max="7" width="6.3984375" style="1" customWidth="1"/>
    <col min="8" max="8" width="11" style="1" customWidth="1"/>
    <col min="9" max="9" width="13.19921875" style="1" customWidth="1"/>
    <col min="10" max="10" width="14.19921875" style="1" customWidth="1"/>
    <col min="11" max="16384" width="11" style="1"/>
  </cols>
  <sheetData>
    <row r="1" spans="1:10">
      <c r="A1" s="65" t="s">
        <v>6</v>
      </c>
      <c r="B1" s="65"/>
      <c r="C1" s="65"/>
      <c r="D1" s="65"/>
      <c r="E1" s="65"/>
      <c r="F1" s="65"/>
      <c r="G1" s="65"/>
      <c r="H1" s="65"/>
      <c r="I1" s="65"/>
      <c r="J1" s="65"/>
    </row>
    <row r="2" spans="1:10">
      <c r="A2" s="65" t="s">
        <v>46</v>
      </c>
      <c r="B2" s="65"/>
      <c r="C2" s="65"/>
      <c r="D2" s="65"/>
      <c r="E2" s="65"/>
      <c r="F2" s="65"/>
      <c r="G2" s="65"/>
      <c r="H2" s="65"/>
      <c r="I2" s="65"/>
      <c r="J2" s="65"/>
    </row>
    <row r="3" spans="1:10" ht="15" thickBot="1">
      <c r="A3" s="72"/>
      <c r="B3" s="72"/>
      <c r="C3" s="72"/>
      <c r="D3" s="72"/>
      <c r="E3" s="72"/>
      <c r="F3" s="72"/>
      <c r="G3" s="72"/>
      <c r="H3" s="72"/>
      <c r="I3" s="72"/>
      <c r="J3" s="72"/>
    </row>
    <row r="4" spans="1:10" ht="47" customHeight="1">
      <c r="A4" s="39" t="s">
        <v>0</v>
      </c>
      <c r="B4" s="26" t="s">
        <v>3</v>
      </c>
      <c r="C4" s="26" t="s">
        <v>18</v>
      </c>
      <c r="D4" s="26" t="s">
        <v>1</v>
      </c>
      <c r="E4" s="26" t="s">
        <v>2</v>
      </c>
      <c r="F4" s="25" t="s">
        <v>4</v>
      </c>
      <c r="G4" s="26" t="s">
        <v>49</v>
      </c>
      <c r="H4" s="25" t="s">
        <v>50</v>
      </c>
      <c r="I4" s="26" t="s">
        <v>19</v>
      </c>
      <c r="J4" s="27" t="s">
        <v>51</v>
      </c>
    </row>
    <row r="5" spans="1:10" ht="15" thickBot="1">
      <c r="A5" s="40">
        <v>1</v>
      </c>
      <c r="B5" s="29">
        <v>2</v>
      </c>
      <c r="C5" s="29">
        <v>3</v>
      </c>
      <c r="D5" s="29">
        <v>4</v>
      </c>
      <c r="E5" s="29">
        <v>5</v>
      </c>
      <c r="F5" s="29">
        <v>6</v>
      </c>
      <c r="G5" s="29">
        <v>7</v>
      </c>
      <c r="H5" s="29">
        <v>8</v>
      </c>
      <c r="I5" s="29">
        <v>9</v>
      </c>
      <c r="J5" s="30">
        <v>10</v>
      </c>
    </row>
    <row r="6" spans="1:10" ht="45">
      <c r="A6" s="46">
        <v>1</v>
      </c>
      <c r="B6" s="41" t="s">
        <v>52</v>
      </c>
      <c r="C6" s="42" t="s">
        <v>45</v>
      </c>
      <c r="D6" s="44" t="s">
        <v>36</v>
      </c>
      <c r="E6" s="49">
        <v>850</v>
      </c>
      <c r="F6" s="31"/>
      <c r="G6" s="32"/>
      <c r="H6" s="33">
        <f t="shared" ref="H6" si="0">ROUND(F6+(F6*G6),2)</f>
        <v>0</v>
      </c>
      <c r="I6" s="33">
        <f>ROUND(E6*F6,2)</f>
        <v>0</v>
      </c>
      <c r="J6" s="33">
        <f>ROUND(I6+(I6*G6),2)</f>
        <v>0</v>
      </c>
    </row>
    <row r="7" spans="1:10" ht="45">
      <c r="A7" s="36">
        <v>2</v>
      </c>
      <c r="B7" s="13" t="s">
        <v>53</v>
      </c>
      <c r="C7" s="11" t="s">
        <v>45</v>
      </c>
      <c r="D7" s="35" t="s">
        <v>36</v>
      </c>
      <c r="E7" s="49">
        <v>40</v>
      </c>
      <c r="F7" s="18"/>
      <c r="G7" s="19"/>
      <c r="H7" s="94">
        <f t="shared" ref="H7:H10" si="1">ROUND(F7+(F7*G7),2)</f>
        <v>0</v>
      </c>
      <c r="I7" s="94">
        <f t="shared" ref="I7:I10" si="2">ROUND(E7*F7,2)</f>
        <v>0</v>
      </c>
      <c r="J7" s="94">
        <f t="shared" ref="J7:J10" si="3">ROUND(I7+(I7*G7),2)</f>
        <v>0</v>
      </c>
    </row>
    <row r="8" spans="1:10" ht="128" customHeight="1">
      <c r="A8" s="36">
        <v>3</v>
      </c>
      <c r="B8" s="13" t="s">
        <v>54</v>
      </c>
      <c r="C8" s="11" t="s">
        <v>45</v>
      </c>
      <c r="D8" s="35" t="s">
        <v>36</v>
      </c>
      <c r="E8" s="49">
        <v>600</v>
      </c>
      <c r="F8" s="18"/>
      <c r="G8" s="19"/>
      <c r="H8" s="94">
        <f t="shared" si="1"/>
        <v>0</v>
      </c>
      <c r="I8" s="94">
        <f t="shared" si="2"/>
        <v>0</v>
      </c>
      <c r="J8" s="94">
        <f t="shared" si="3"/>
        <v>0</v>
      </c>
    </row>
    <row r="9" spans="1:10" ht="30">
      <c r="A9" s="36">
        <v>4</v>
      </c>
      <c r="B9" s="13" t="s">
        <v>55</v>
      </c>
      <c r="C9" s="11" t="s">
        <v>45</v>
      </c>
      <c r="D9" s="35" t="s">
        <v>36</v>
      </c>
      <c r="E9" s="49">
        <v>650</v>
      </c>
      <c r="F9" s="18"/>
      <c r="G9" s="19"/>
      <c r="H9" s="94">
        <f t="shared" si="1"/>
        <v>0</v>
      </c>
      <c r="I9" s="94">
        <f t="shared" si="2"/>
        <v>0</v>
      </c>
      <c r="J9" s="94">
        <f t="shared" si="3"/>
        <v>0</v>
      </c>
    </row>
    <row r="10" spans="1:10" ht="46" thickBot="1">
      <c r="A10" s="36">
        <v>5</v>
      </c>
      <c r="B10" s="13" t="s">
        <v>56</v>
      </c>
      <c r="C10" s="11" t="s">
        <v>45</v>
      </c>
      <c r="D10" s="35" t="s">
        <v>36</v>
      </c>
      <c r="E10" s="49">
        <v>40</v>
      </c>
      <c r="F10" s="18"/>
      <c r="G10" s="19"/>
      <c r="H10" s="94">
        <f t="shared" si="1"/>
        <v>0</v>
      </c>
      <c r="I10" s="94">
        <f t="shared" si="2"/>
        <v>0</v>
      </c>
      <c r="J10" s="94">
        <f t="shared" si="3"/>
        <v>0</v>
      </c>
    </row>
    <row r="11" spans="1:10" s="14" customFormat="1" ht="22" customHeight="1" thickBot="1">
      <c r="A11" s="67" t="s">
        <v>20</v>
      </c>
      <c r="B11" s="68"/>
      <c r="C11" s="68"/>
      <c r="D11" s="68"/>
      <c r="E11" s="68"/>
      <c r="F11" s="68"/>
      <c r="G11" s="68"/>
      <c r="H11" s="74"/>
      <c r="I11" s="74"/>
      <c r="J11" s="95">
        <f>SUM(J6:J10)</f>
        <v>0</v>
      </c>
    </row>
    <row r="12" spans="1:10">
      <c r="A12" s="23"/>
      <c r="B12" s="12"/>
      <c r="C12" s="23"/>
      <c r="D12" s="23"/>
      <c r="F12" s="24"/>
      <c r="G12" s="23"/>
    </row>
    <row r="13" spans="1:10" ht="29" customHeight="1">
      <c r="A13" s="75" t="s">
        <v>15</v>
      </c>
      <c r="B13" s="75"/>
      <c r="C13" s="75"/>
      <c r="D13" s="75"/>
      <c r="E13" s="75"/>
      <c r="F13" s="75"/>
      <c r="G13" s="75"/>
      <c r="H13" s="75"/>
      <c r="I13" s="75"/>
      <c r="J13" s="75"/>
    </row>
  </sheetData>
  <mergeCells count="5">
    <mergeCell ref="A13:J13"/>
    <mergeCell ref="A1:J1"/>
    <mergeCell ref="A2:J2"/>
    <mergeCell ref="A3:J3"/>
    <mergeCell ref="A11:I11"/>
  </mergeCells>
  <printOptions horizontalCentered="1"/>
  <pageMargins left="0.25" right="0.25" top="0.75" bottom="0.75" header="0.3" footer="0.3"/>
  <pageSetup paperSize="9" orientation="landscape" r:id="rId1"/>
  <headerFooter>
    <oddHeader>&amp;CZałącznik nr 2.7 do SWZ&amp;RNumer sprawy: 2/ZP-SP27/2025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7"/>
  <sheetViews>
    <sheetView showGridLines="0" tabSelected="1" view="pageLayout" zoomScale="130" zoomScaleNormal="100" zoomScalePageLayoutView="130" workbookViewId="0">
      <selection activeCell="F6" sqref="F6"/>
    </sheetView>
  </sheetViews>
  <sheetFormatPr baseColWidth="10" defaultColWidth="11" defaultRowHeight="14"/>
  <cols>
    <col min="1" max="1" width="3.59765625" style="1" customWidth="1"/>
    <col min="2" max="2" width="76.3984375" style="1" customWidth="1"/>
    <col min="3" max="3" width="11.59765625" style="1" customWidth="1"/>
    <col min="4" max="4" width="4.796875" style="1" customWidth="1"/>
    <col min="5" max="5" width="6.59765625" style="1" customWidth="1"/>
    <col min="6" max="6" width="10.59765625" style="1" customWidth="1"/>
    <col min="7" max="7" width="6.19921875" style="1" customWidth="1"/>
    <col min="8" max="8" width="10.796875" style="1" customWidth="1"/>
    <col min="9" max="9" width="13.796875" style="1" customWidth="1"/>
    <col min="10" max="10" width="13.59765625" style="1" customWidth="1"/>
    <col min="11" max="16384" width="11" style="1"/>
  </cols>
  <sheetData>
    <row r="1" spans="1:10">
      <c r="A1" s="65" t="s">
        <v>6</v>
      </c>
      <c r="B1" s="65"/>
      <c r="C1" s="65"/>
      <c r="D1" s="65"/>
      <c r="E1" s="65"/>
      <c r="F1" s="65"/>
      <c r="G1" s="65"/>
      <c r="H1" s="65"/>
      <c r="I1" s="65"/>
      <c r="J1" s="65"/>
    </row>
    <row r="2" spans="1:10">
      <c r="A2" s="65" t="s">
        <v>47</v>
      </c>
      <c r="B2" s="65"/>
      <c r="C2" s="65"/>
      <c r="D2" s="65"/>
      <c r="E2" s="65"/>
      <c r="F2" s="65"/>
      <c r="G2" s="65"/>
      <c r="H2" s="65"/>
      <c r="I2" s="65"/>
      <c r="J2" s="65"/>
    </row>
    <row r="3" spans="1:10" ht="15" thickBot="1">
      <c r="A3" s="72"/>
      <c r="B3" s="72"/>
      <c r="C3" s="72"/>
      <c r="D3" s="72"/>
      <c r="E3" s="72"/>
      <c r="F3" s="72"/>
      <c r="G3" s="72"/>
      <c r="H3" s="72"/>
      <c r="I3" s="72"/>
    </row>
    <row r="4" spans="1:10" ht="44" customHeight="1">
      <c r="A4" s="39" t="s">
        <v>0</v>
      </c>
      <c r="B4" s="26" t="s">
        <v>3</v>
      </c>
      <c r="C4" s="26" t="s">
        <v>18</v>
      </c>
      <c r="D4" s="26" t="s">
        <v>1</v>
      </c>
      <c r="E4" s="26" t="s">
        <v>2</v>
      </c>
      <c r="F4" s="25" t="s">
        <v>4</v>
      </c>
      <c r="G4" s="26" t="s">
        <v>49</v>
      </c>
      <c r="H4" s="25" t="s">
        <v>50</v>
      </c>
      <c r="I4" s="26" t="s">
        <v>19</v>
      </c>
      <c r="J4" s="27" t="s">
        <v>51</v>
      </c>
    </row>
    <row r="5" spans="1:10" ht="15" thickBot="1">
      <c r="A5" s="40">
        <v>1</v>
      </c>
      <c r="B5" s="29">
        <v>2</v>
      </c>
      <c r="C5" s="29">
        <v>3</v>
      </c>
      <c r="D5" s="29">
        <v>4</v>
      </c>
      <c r="E5" s="29">
        <v>5</v>
      </c>
      <c r="F5" s="29">
        <v>6</v>
      </c>
      <c r="G5" s="29">
        <v>7</v>
      </c>
      <c r="H5" s="29">
        <v>8</v>
      </c>
      <c r="I5" s="29">
        <v>9</v>
      </c>
      <c r="J5" s="30">
        <v>10</v>
      </c>
    </row>
    <row r="6" spans="1:10" ht="45">
      <c r="A6" s="37">
        <v>1</v>
      </c>
      <c r="B6" s="56" t="s">
        <v>235</v>
      </c>
      <c r="C6" s="49" t="s">
        <v>30</v>
      </c>
      <c r="D6" s="44" t="s">
        <v>5</v>
      </c>
      <c r="E6" s="49">
        <v>600</v>
      </c>
      <c r="F6" s="31"/>
      <c r="G6" s="32"/>
      <c r="H6" s="33">
        <f t="shared" ref="H6" si="0">ROUND(F6+(F6*G6),2)</f>
        <v>0</v>
      </c>
      <c r="I6" s="33">
        <f>ROUND(E6*F6,2)</f>
        <v>0</v>
      </c>
      <c r="J6" s="33">
        <f>ROUND(I6+(I6*G6),2)</f>
        <v>0</v>
      </c>
    </row>
    <row r="7" spans="1:10" ht="45">
      <c r="A7" s="10">
        <v>2</v>
      </c>
      <c r="B7" s="56" t="s">
        <v>236</v>
      </c>
      <c r="C7" s="49" t="s">
        <v>30</v>
      </c>
      <c r="D7" s="35" t="s">
        <v>5</v>
      </c>
      <c r="E7" s="49">
        <v>600</v>
      </c>
      <c r="F7" s="18"/>
      <c r="G7" s="19"/>
      <c r="H7" s="94">
        <f t="shared" ref="H7:H12" si="1">ROUND(F7+(F7*G7),2)</f>
        <v>0</v>
      </c>
      <c r="I7" s="94">
        <f t="shared" ref="I7:I12" si="2">ROUND(E7*F7,2)</f>
        <v>0</v>
      </c>
      <c r="J7" s="94">
        <f t="shared" ref="J7:J12" si="3">ROUND(I7+(I7*G7),2)</f>
        <v>0</v>
      </c>
    </row>
    <row r="8" spans="1:10" ht="45">
      <c r="A8" s="10">
        <v>3</v>
      </c>
      <c r="B8" s="47" t="s">
        <v>237</v>
      </c>
      <c r="C8" s="49" t="s">
        <v>30</v>
      </c>
      <c r="D8" s="35" t="s">
        <v>5</v>
      </c>
      <c r="E8" s="49">
        <v>50</v>
      </c>
      <c r="F8" s="18"/>
      <c r="G8" s="19"/>
      <c r="H8" s="94">
        <f t="shared" si="1"/>
        <v>0</v>
      </c>
      <c r="I8" s="94">
        <f t="shared" si="2"/>
        <v>0</v>
      </c>
      <c r="J8" s="94">
        <f t="shared" si="3"/>
        <v>0</v>
      </c>
    </row>
    <row r="9" spans="1:10" ht="30">
      <c r="A9" s="10">
        <v>4</v>
      </c>
      <c r="B9" s="47" t="s">
        <v>238</v>
      </c>
      <c r="C9" s="49" t="s">
        <v>30</v>
      </c>
      <c r="D9" s="35" t="s">
        <v>5</v>
      </c>
      <c r="E9" s="49">
        <v>600</v>
      </c>
      <c r="F9" s="18"/>
      <c r="G9" s="19"/>
      <c r="H9" s="94">
        <f t="shared" si="1"/>
        <v>0</v>
      </c>
      <c r="I9" s="94">
        <f t="shared" si="2"/>
        <v>0</v>
      </c>
      <c r="J9" s="94">
        <f t="shared" si="3"/>
        <v>0</v>
      </c>
    </row>
    <row r="10" spans="1:10" ht="45">
      <c r="A10" s="10">
        <v>5</v>
      </c>
      <c r="B10" s="47" t="s">
        <v>239</v>
      </c>
      <c r="C10" s="49" t="s">
        <v>30</v>
      </c>
      <c r="D10" s="35" t="s">
        <v>5</v>
      </c>
      <c r="E10" s="49">
        <v>600</v>
      </c>
      <c r="F10" s="18"/>
      <c r="G10" s="19"/>
      <c r="H10" s="94">
        <f t="shared" si="1"/>
        <v>0</v>
      </c>
      <c r="I10" s="94">
        <f t="shared" si="2"/>
        <v>0</v>
      </c>
      <c r="J10" s="94">
        <f t="shared" si="3"/>
        <v>0</v>
      </c>
    </row>
    <row r="11" spans="1:10" ht="45">
      <c r="A11" s="10">
        <v>6</v>
      </c>
      <c r="B11" s="47" t="s">
        <v>240</v>
      </c>
      <c r="C11" s="49" t="s">
        <v>30</v>
      </c>
      <c r="D11" s="35" t="s">
        <v>5</v>
      </c>
      <c r="E11" s="49">
        <v>500</v>
      </c>
      <c r="F11" s="18"/>
      <c r="G11" s="19"/>
      <c r="H11" s="94">
        <f t="shared" si="1"/>
        <v>0</v>
      </c>
      <c r="I11" s="94">
        <f t="shared" si="2"/>
        <v>0</v>
      </c>
      <c r="J11" s="94">
        <f t="shared" si="3"/>
        <v>0</v>
      </c>
    </row>
    <row r="12" spans="1:10" ht="46" thickBot="1">
      <c r="A12" s="10">
        <v>7</v>
      </c>
      <c r="B12" s="47" t="s">
        <v>241</v>
      </c>
      <c r="C12" s="49" t="s">
        <v>30</v>
      </c>
      <c r="D12" s="35" t="s">
        <v>5</v>
      </c>
      <c r="E12" s="49">
        <v>600</v>
      </c>
      <c r="F12" s="18"/>
      <c r="G12" s="19"/>
      <c r="H12" s="94">
        <f t="shared" si="1"/>
        <v>0</v>
      </c>
      <c r="I12" s="94">
        <f t="shared" si="2"/>
        <v>0</v>
      </c>
      <c r="J12" s="94">
        <f t="shared" si="3"/>
        <v>0</v>
      </c>
    </row>
    <row r="13" spans="1:10" s="14" customFormat="1" ht="22" customHeight="1" thickBot="1">
      <c r="A13" s="67" t="s">
        <v>20</v>
      </c>
      <c r="B13" s="68"/>
      <c r="C13" s="68"/>
      <c r="D13" s="68"/>
      <c r="E13" s="68"/>
      <c r="F13" s="68"/>
      <c r="G13" s="68"/>
      <c r="H13" s="74"/>
      <c r="I13" s="74"/>
      <c r="J13" s="95">
        <f>SUM(J6:J12)</f>
        <v>0</v>
      </c>
    </row>
    <row r="14" spans="1:10" ht="12" customHeight="1">
      <c r="A14" s="23"/>
      <c r="B14" s="12"/>
      <c r="C14" s="23"/>
      <c r="E14" s="24"/>
      <c r="F14" s="23"/>
    </row>
    <row r="15" spans="1:10" ht="43" customHeight="1">
      <c r="A15" s="82" t="s">
        <v>24</v>
      </c>
      <c r="B15" s="82"/>
      <c r="C15" s="82"/>
      <c r="D15" s="82"/>
      <c r="E15" s="82"/>
      <c r="F15" s="82"/>
      <c r="G15" s="82"/>
      <c r="H15" s="82"/>
      <c r="I15" s="82"/>
      <c r="J15" s="82"/>
    </row>
    <row r="16" spans="1:10" ht="29" customHeight="1">
      <c r="A16" s="75" t="s">
        <v>21</v>
      </c>
      <c r="B16" s="75"/>
      <c r="C16" s="75"/>
      <c r="D16" s="75"/>
      <c r="E16" s="75"/>
      <c r="F16" s="75"/>
      <c r="G16" s="75"/>
      <c r="H16" s="75"/>
      <c r="I16" s="75"/>
      <c r="J16" s="75"/>
    </row>
    <row r="17" spans="1:11" ht="42" customHeight="1">
      <c r="A17" s="70" t="s">
        <v>16</v>
      </c>
      <c r="B17" s="70"/>
      <c r="C17" s="70"/>
      <c r="D17" s="70"/>
      <c r="E17" s="70"/>
      <c r="F17" s="70"/>
      <c r="G17" s="70"/>
      <c r="H17" s="70"/>
      <c r="I17" s="70"/>
      <c r="J17" s="70"/>
      <c r="K17" s="14"/>
    </row>
  </sheetData>
  <mergeCells count="7">
    <mergeCell ref="A1:J1"/>
    <mergeCell ref="A2:J2"/>
    <mergeCell ref="A17:J17"/>
    <mergeCell ref="A16:J16"/>
    <mergeCell ref="A15:J15"/>
    <mergeCell ref="A3:I3"/>
    <mergeCell ref="A13:I13"/>
  </mergeCells>
  <phoneticPr fontId="2" type="noConversion"/>
  <printOptions horizontalCentered="1"/>
  <pageMargins left="0.25" right="0.25" top="0.75" bottom="0.75" header="0.3" footer="0.3"/>
  <pageSetup paperSize="9" orientation="landscape" r:id="rId1"/>
  <headerFooter>
    <oddHeader>&amp;CZałącznik nr 2.8 do SWZ&amp;RNumer sprawy: 2/ZP-SP27/2025</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87c30fa-2bf4-41a3-a76b-6d0082215f1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8A8CD30C0D663E4988D202B54A0F4A3F" ma:contentTypeVersion="15" ma:contentTypeDescription="Utwórz nowy dokument." ma:contentTypeScope="" ma:versionID="282af0bbf658bd170bd857e3eee0fef8">
  <xsd:schema xmlns:xsd="http://www.w3.org/2001/XMLSchema" xmlns:xs="http://www.w3.org/2001/XMLSchema" xmlns:p="http://schemas.microsoft.com/office/2006/metadata/properties" xmlns:ns2="287c30fa-2bf4-41a3-a76b-6d0082215f15" xmlns:ns3="07a60823-2daa-478b-b143-f99f16cb1aa4" targetNamespace="http://schemas.microsoft.com/office/2006/metadata/properties" ma:root="true" ma:fieldsID="52dee98ab4903605c7eb0ac0abdbfff7" ns2:_="" ns3:_="">
    <xsd:import namespace="287c30fa-2bf4-41a3-a76b-6d0082215f15"/>
    <xsd:import namespace="07a60823-2daa-478b-b143-f99f16cb1aa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7c30fa-2bf4-41a3-a76b-6d0082215f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Tagi obrazów" ma:readOnly="false" ma:fieldId="{5cf76f15-5ced-4ddc-b409-7134ff3c332f}" ma:taxonomyMulti="true" ma:sspId="6b719bee-a9bf-472d-a223-a17fc4a29a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7a60823-2daa-478b-b143-f99f16cb1aa4" elementFormDefault="qualified">
    <xsd:import namespace="http://schemas.microsoft.com/office/2006/documentManagement/types"/>
    <xsd:import namespace="http://schemas.microsoft.com/office/infopath/2007/PartnerControls"/>
    <xsd:element name="SharedWithUsers" ma:index="1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7E7C8E-A2D1-4E9A-8FEB-14D1168264DA}">
  <ds:schemaRefs>
    <ds:schemaRef ds:uri="http://schemas.microsoft.com/office/2006/metadata/properties"/>
    <ds:schemaRef ds:uri="http://schemas.microsoft.com/office/infopath/2007/PartnerControls"/>
    <ds:schemaRef ds:uri="287c30fa-2bf4-41a3-a76b-6d0082215f15"/>
  </ds:schemaRefs>
</ds:datastoreItem>
</file>

<file path=customXml/itemProps2.xml><?xml version="1.0" encoding="utf-8"?>
<ds:datastoreItem xmlns:ds="http://schemas.openxmlformats.org/officeDocument/2006/customXml" ds:itemID="{C360A807-A07E-4F44-9C17-9B1FF8D1A380}">
  <ds:schemaRefs>
    <ds:schemaRef ds:uri="http://schemas.microsoft.com/sharepoint/v3/contenttype/forms"/>
  </ds:schemaRefs>
</ds:datastoreItem>
</file>

<file path=customXml/itemProps3.xml><?xml version="1.0" encoding="utf-8"?>
<ds:datastoreItem xmlns:ds="http://schemas.openxmlformats.org/officeDocument/2006/customXml" ds:itemID="{5F5CE846-4F2C-48A0-A6D1-7ACF8EB2F9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7c30fa-2bf4-41a3-a76b-6d0082215f15"/>
    <ds:schemaRef ds:uri="07a60823-2daa-478b-b143-f99f16cb1a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8</vt:i4>
      </vt:variant>
      <vt:variant>
        <vt:lpstr>Nazwane zakresy</vt:lpstr>
      </vt:variant>
      <vt:variant>
        <vt:i4>8</vt:i4>
      </vt:variant>
    </vt:vector>
  </HeadingPairs>
  <TitlesOfParts>
    <vt:vector size="16" baseType="lpstr">
      <vt:lpstr>Część 1 mięso i wędliny</vt:lpstr>
      <vt:lpstr>Część 2 art. ogólnospożywcze</vt:lpstr>
      <vt:lpstr>Część 3 mrożonki</vt:lpstr>
      <vt:lpstr>Część 4 wyroby garmażeryjne</vt:lpstr>
      <vt:lpstr>Część 5 warzywa i owoce</vt:lpstr>
      <vt:lpstr>Część 6 produkty mleczarskie</vt:lpstr>
      <vt:lpstr>Część 7 pieczywo</vt:lpstr>
      <vt:lpstr>Część 8 ryby</vt:lpstr>
      <vt:lpstr>'Część 1 mięso i wędliny'!Tytuły_wydruku</vt:lpstr>
      <vt:lpstr>'Część 2 art. ogólnospożywcze'!Tytuły_wydruku</vt:lpstr>
      <vt:lpstr>'Część 3 mrożonki'!Tytuły_wydruku</vt:lpstr>
      <vt:lpstr>'Część 4 wyroby garmażeryjne'!Tytuły_wydruku</vt:lpstr>
      <vt:lpstr>'Część 5 warzywa i owoce'!Tytuły_wydruku</vt:lpstr>
      <vt:lpstr>'Część 6 produkty mleczarskie'!Tytuły_wydruku</vt:lpstr>
      <vt:lpstr>'Część 7 pieczywo'!Tytuły_wydruku</vt:lpstr>
      <vt:lpstr>'Część 8 ryby'!Tytuły_wydruku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2022-10-31T12:42:42Z</cp:lastPrinted>
  <dcterms:created xsi:type="dcterms:W3CDTF">2021-08-07T17:53:32Z</dcterms:created>
  <dcterms:modified xsi:type="dcterms:W3CDTF">2025-12-08T22:59:58Z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0x0101008A8CD30C0D663E4988D202B54A0F4A3F</vt:lpwstr>
  </property>
</Properties>
</file>